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tiger\Dropbox\Consultancy\MRC work\Media Ownership Report 2023\To publish\"/>
    </mc:Choice>
  </mc:AlternateContent>
  <xr:revisionPtr revIDLastSave="0" documentId="13_ncr:1_{605E3CC6-9E42-46CA-A2BB-C361E1E63D94}" xr6:coauthVersionLast="47" xr6:coauthVersionMax="47" xr10:uidLastSave="{00000000-0000-0000-0000-000000000000}"/>
  <bookViews>
    <workbookView xWindow="-120" yWindow="-120" windowWidth="29040" windowHeight="15840" xr2:uid="{93765CD6-9D87-490C-915A-FBDD95A94708}"/>
  </bookViews>
  <sheets>
    <sheet name="Local publishers - share &amp; rev" sheetId="8" r:id="rId1"/>
    <sheet name="ONS news deserts &amp; droughts" sheetId="12" r:id="rId2"/>
    <sheet name="BBC LDRS" sheetId="9" r:id="rId3"/>
    <sheet name="Local titles list" sheetId="13" r:id="rId4"/>
    <sheet name="PINF (MRC deduped)" sheetId="10" state="hidden" r:id="rId5"/>
  </sheet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8" l="1"/>
  <c r="D16" i="8" s="1"/>
  <c r="D5" i="12" l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7" i="12"/>
  <c r="D348" i="12"/>
  <c r="D349" i="12"/>
  <c r="D350" i="12"/>
  <c r="D351" i="12"/>
  <c r="D352" i="12"/>
  <c r="D353" i="12"/>
  <c r="D354" i="12"/>
  <c r="D355" i="12"/>
  <c r="D356" i="12"/>
  <c r="D357" i="12"/>
  <c r="D358" i="12"/>
  <c r="D359" i="12"/>
  <c r="D360" i="12"/>
  <c r="D361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377" i="12"/>
  <c r="D378" i="12"/>
  <c r="C9" i="8" l="1"/>
  <c r="C10" i="8"/>
  <c r="C11" i="8"/>
  <c r="C12" i="8"/>
  <c r="B9" i="8"/>
  <c r="B10" i="8"/>
  <c r="B11" i="8"/>
  <c r="B12" i="8"/>
  <c r="I8" i="12"/>
  <c r="H294" i="13"/>
  <c r="D12" i="8" l="1"/>
  <c r="D11" i="8"/>
  <c r="D10" i="8"/>
  <c r="D9" i="8"/>
  <c r="G5" i="12"/>
  <c r="H5" i="12" s="1"/>
  <c r="G6" i="12"/>
  <c r="H6" i="12" s="1"/>
  <c r="G7" i="12"/>
  <c r="H7" i="12" s="1"/>
  <c r="I6" i="12"/>
  <c r="J6" i="12" s="1"/>
  <c r="I5" i="12"/>
  <c r="C4" i="8"/>
  <c r="C5" i="8"/>
  <c r="C21" i="8" s="1"/>
  <c r="C6" i="8"/>
  <c r="C22" i="8" s="1"/>
  <c r="C7" i="8"/>
  <c r="C23" i="8" s="1"/>
  <c r="C8" i="8"/>
  <c r="D8" i="8" s="1"/>
  <c r="C3" i="8"/>
  <c r="B4" i="8"/>
  <c r="B5" i="8"/>
  <c r="B6" i="8"/>
  <c r="B7" i="8"/>
  <c r="B8" i="8"/>
  <c r="B3" i="8"/>
  <c r="D36" i="9"/>
  <c r="D27" i="9"/>
  <c r="D28" i="9"/>
  <c r="D29" i="9"/>
  <c r="D30" i="9"/>
  <c r="D31" i="9"/>
  <c r="D32" i="9"/>
  <c r="D33" i="9"/>
  <c r="D34" i="9"/>
  <c r="D35" i="9"/>
  <c r="D26" i="9"/>
  <c r="C36" i="9"/>
  <c r="B36" i="9"/>
  <c r="C21" i="9"/>
  <c r="D13" i="9" s="1"/>
  <c r="B21" i="9"/>
  <c r="C13" i="8" l="1"/>
  <c r="D13" i="8" s="1"/>
  <c r="J5" i="12"/>
  <c r="I7" i="12"/>
  <c r="J7" i="12" s="1"/>
  <c r="D6" i="8"/>
  <c r="D7" i="8"/>
  <c r="D5" i="8"/>
  <c r="D4" i="8"/>
  <c r="D3" i="8"/>
  <c r="E3" i="8" s="1"/>
  <c r="D11" i="9"/>
  <c r="D9" i="9"/>
  <c r="D17" i="9"/>
  <c r="D6" i="9"/>
  <c r="D20" i="9"/>
  <c r="D8" i="9"/>
  <c r="D7" i="9"/>
  <c r="D15" i="9"/>
  <c r="D10" i="9"/>
  <c r="D3" i="9"/>
  <c r="D5" i="9"/>
  <c r="D4" i="9"/>
  <c r="D14" i="9"/>
  <c r="D12" i="9"/>
  <c r="D19" i="9"/>
  <c r="D18" i="9"/>
  <c r="D16" i="9"/>
  <c r="E4" i="8" l="1"/>
  <c r="E5" i="8" s="1"/>
  <c r="E6" i="8" s="1"/>
  <c r="E7" i="8" s="1"/>
  <c r="E8" i="8" s="1"/>
  <c r="E9" i="8" s="1"/>
  <c r="E10" i="8" s="1"/>
  <c r="E11" i="8" s="1"/>
  <c r="E12" i="8" s="1"/>
  <c r="E1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tc={E93AC98B-35F6-4F99-B895-4CF7552BFE2E}</author>
    <author>tc={2A14F808-1B2B-4DDF-A17C-144576FF207E}</author>
    <author>tc={CDB7DB22-D298-4C3C-8EC0-6126A3563B9A}</author>
    <author>tc={BD3539FB-CC82-4817-850C-1C8F8AD1A90F}</author>
    <author>tc={E001EFE5-9D59-433B-9823-B917EF84411C}</author>
    <author>tc={4126B8A9-21B6-42B0-A8E5-B246EDD86D68}</author>
    <author>tc={AD79BABD-987A-45C5-A4C7-1276DA47C763}</author>
    <author>tc={A3AA4D33-47A3-4EC7-A805-6FC3C686ED2C}</author>
    <author>tc={3FB4C99E-B0D5-4F46-A241-A9621179F087}</author>
    <author>tc={7745CC71-0005-448F-AB0C-31AB6F75EDF3}</author>
    <author>tc={97160E16-A33B-49D6-A4FE-D32975475F32}</author>
    <author>tc={576B4EE7-039A-47C1-882E-1B8FBCFB19B7}</author>
    <author>tc={BB3D9DAB-6D87-4578-AC63-6CABF4B15A62}</author>
    <author>tc={65885408-1515-478B-9053-C8471593AB2E}</author>
    <author>tc={9065FD5D-401F-477E-8F8C-04512D7F904E}</author>
    <author>tc={8F92E365-6EF6-4475-9B9F-34AD9B8648F4}</author>
    <author>tc={36A41D80-4CC1-4ADA-8FBD-85E00E37E648}</author>
    <author>tc={529B2B1B-5844-4B42-B049-D9340814829E}</author>
  </authors>
  <commentList>
    <comment ref="F85" authorId="0" shapeId="0" xr:uid="{E93AC98B-35F6-4F99-B895-4CF7552BFE2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listed on Tindle portfolio</t>
      </text>
    </comment>
    <comment ref="E354" authorId="1" shapeId="0" xr:uid="{2A14F808-1B2B-4DDF-A17C-144576FF207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355" authorId="2" shapeId="0" xr:uid="{CDB7DB22-D298-4C3C-8EC0-6126A3563B9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356" authorId="3" shapeId="0" xr:uid="{BD3539FB-CC82-4817-850C-1C8F8AD1A90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363" authorId="4" shapeId="0" xr:uid="{E001EFE5-9D59-433B-9823-B917EF84411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372" authorId="5" shapeId="0" xr:uid="{4126B8A9-21B6-42B0-A8E5-B246EDD86D6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373" authorId="6" shapeId="0" xr:uid="{AD79BABD-987A-45C5-A4C7-1276DA47C76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378" authorId="7" shapeId="0" xr:uid="{A3AA4D33-47A3-4EC7-A805-6FC3C686ED2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379" authorId="8" shapeId="0" xr:uid="{3FB4C99E-B0D5-4F46-A241-A9621179F08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380" authorId="9" shapeId="0" xr:uid="{7745CC71-0005-448F-AB0C-31AB6F75EDF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400" authorId="10" shapeId="0" xr:uid="{97160E16-A33B-49D6-A4FE-D32975475F3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401" authorId="11" shapeId="0" xr:uid="{576B4EE7-039A-47C1-882E-1B8FBCFB19B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402" authorId="12" shapeId="0" xr:uid="{BB3D9DAB-6D87-4578-AC63-6CABF4B15A6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403" authorId="13" shapeId="0" xr:uid="{65885408-1515-478B-9053-C8471593AB2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411" authorId="14" shapeId="0" xr:uid="{9065FD5D-401F-477E-8F8C-04512D7F904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E415" authorId="15" shapeId="0" xr:uid="{8F92E365-6EF6-4475-9B9F-34AD9B8648F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venture with Highland News and Media
</t>
      </text>
    </comment>
    <comment ref="F430" authorId="16" shapeId="0" xr:uid="{36A41D80-4CC1-4ADA-8FBD-85E00E37E648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by TC 200723 - recent stories</t>
      </text>
    </comment>
    <comment ref="G937" authorId="17" shapeId="0" xr:uid="{529B2B1B-5844-4B42-B049-D9340814829E}">
      <text>
        <t>[Threaded comment]
Your version of Excel allows you to read this threaded comment; however, any edits to it will get removed if the file is opened in a newer version of Excel. Learn more: https://go.microsoft.com/fwlink/?linkid=870924
Comment:
    Other outlets rolled into The Herald Series include; Abingdon Herland, Didcot Herald, Wantage Herald, Wallingford Herald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tc={DA11F905-7999-4D70-B112-E612D3276AE7}</author>
  </authors>
  <commentList>
    <comment ref="F944" authorId="0" shapeId="0" xr:uid="{DA11F905-7999-4D70-B112-E612D3276AE7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by TC 200723 - recent stories</t>
      </text>
    </comment>
  </commentList>
</comments>
</file>

<file path=xl/sharedStrings.xml><?xml version="1.0" encoding="utf-8"?>
<sst xmlns="http://schemas.openxmlformats.org/spreadsheetml/2006/main" count="21442" uniqueCount="3439">
  <si>
    <t>Newtownards Chronicle</t>
  </si>
  <si>
    <t>Newtownards Chronicle Ltd</t>
  </si>
  <si>
    <t>County Down Spectator</t>
  </si>
  <si>
    <t>D E Alexander &amp; Sons Ltd</t>
  </si>
  <si>
    <t>Lymington Times</t>
  </si>
  <si>
    <t>New Milton Advertiser</t>
  </si>
  <si>
    <t>Antrim Guardian</t>
  </si>
  <si>
    <t>Ulster Gazette</t>
  </si>
  <si>
    <t>Ballymena Guardian</t>
  </si>
  <si>
    <t>Ballymoney Chronicle</t>
  </si>
  <si>
    <t>The County Down Outlook</t>
  </si>
  <si>
    <t>Coleraine Chronicle</t>
  </si>
  <si>
    <t>Tyrone Courier</t>
  </si>
  <si>
    <t>Northern Constitution</t>
  </si>
  <si>
    <t>Newry Democrat</t>
  </si>
  <si>
    <t>Tyrone Constitution</t>
  </si>
  <si>
    <t>Strabane Weekly News</t>
  </si>
  <si>
    <t>Bury Mercury</t>
  </si>
  <si>
    <t>Archant</t>
  </si>
  <si>
    <t>Bury Mercury (Mildenhall)</t>
  </si>
  <si>
    <t>Sudbury Mercury</t>
  </si>
  <si>
    <t>Dereham Times</t>
  </si>
  <si>
    <t>Hackney Gazette</t>
  </si>
  <si>
    <t>Islington Gazette</t>
  </si>
  <si>
    <t>Ely Standard (Ely)</t>
  </si>
  <si>
    <t>Ely Standard (Soham)</t>
  </si>
  <si>
    <t>Exmouth Herald</t>
  </si>
  <si>
    <t>Exmouth Journal (Budleigh)</t>
  </si>
  <si>
    <t>Exmouth Journal (Exmouth)</t>
  </si>
  <si>
    <t>Ottery Herald</t>
  </si>
  <si>
    <t>Sidmouth Herald</t>
  </si>
  <si>
    <t>Cambs Times</t>
  </si>
  <si>
    <t>Wisbech Standard</t>
  </si>
  <si>
    <t>Great Yarmouth Mercury</t>
  </si>
  <si>
    <t>The Hunts Post (Huntingdon)</t>
  </si>
  <si>
    <t>The Hunts Post (St Neots)</t>
  </si>
  <si>
    <t>East Anglian Daily Times (East)</t>
  </si>
  <si>
    <t>East Anglian Daily Times (Essex)</t>
  </si>
  <si>
    <t>East Anglian Daily Times (West)</t>
  </si>
  <si>
    <t>Ipswich Star</t>
  </si>
  <si>
    <t>Ipswich Star (Felixstowe)</t>
  </si>
  <si>
    <t>Stowmarket Mercury</t>
  </si>
  <si>
    <t>North Devon Gazette</t>
  </si>
  <si>
    <t>North Norfolk News</t>
  </si>
  <si>
    <t>North Somerset Times</t>
  </si>
  <si>
    <t>Eastern Daily Press</t>
  </si>
  <si>
    <t>Eastern Daily Press (Fenland)</t>
  </si>
  <si>
    <t>Norwich Evening News</t>
  </si>
  <si>
    <t>Norwich Extra</t>
  </si>
  <si>
    <t>Bexley Times</t>
  </si>
  <si>
    <t>Brentwood Recorder</t>
  </si>
  <si>
    <t>Bromley Times</t>
  </si>
  <si>
    <t>Gravesend Reporter</t>
  </si>
  <si>
    <t>Ilford Recorder</t>
  </si>
  <si>
    <t>Newham Recorder</t>
  </si>
  <si>
    <t>Romford Recorder</t>
  </si>
  <si>
    <t>Woodford Recorder</t>
  </si>
  <si>
    <t>Attleborough Mercury</t>
  </si>
  <si>
    <t>Diss Mercury</t>
  </si>
  <si>
    <t>Harleston Mercury</t>
  </si>
  <si>
    <t>Herts Advertiser (Harpenden)</t>
  </si>
  <si>
    <t>Herts Advertiser (St Albans)</t>
  </si>
  <si>
    <t>Hitchin Comet</t>
  </si>
  <si>
    <t>Royston Crow</t>
  </si>
  <si>
    <t>Stevenage Comet</t>
  </si>
  <si>
    <t>Coastal Scene</t>
  </si>
  <si>
    <t>Dunmow Broadcast</t>
  </si>
  <si>
    <t>Saffron Walden Reporter</t>
  </si>
  <si>
    <t>Lowestoft Journal</t>
  </si>
  <si>
    <t>Potters Bar Times</t>
  </si>
  <si>
    <t>Maidenhead Advertiser</t>
  </si>
  <si>
    <t>Baylis Media Ltd</t>
  </si>
  <si>
    <t>Windsor Advertiser</t>
  </si>
  <si>
    <t>Twyford Advertiser</t>
  </si>
  <si>
    <t>North Belfast News</t>
  </si>
  <si>
    <t>Belfast Media Group</t>
  </si>
  <si>
    <t>Andersonstown News</t>
  </si>
  <si>
    <t>South Belfast News</t>
  </si>
  <si>
    <t>Droitwich Standard</t>
  </si>
  <si>
    <t>Bullivant Media Ltd</t>
  </si>
  <si>
    <t>Evesham Observer</t>
  </si>
  <si>
    <t>Malvern Observer</t>
  </si>
  <si>
    <t>Redditch Standard</t>
  </si>
  <si>
    <t>Worcester Observer</t>
  </si>
  <si>
    <t>Arden Observer</t>
  </si>
  <si>
    <t>Coventry Observer</t>
  </si>
  <si>
    <t>Leamington Observer</t>
  </si>
  <si>
    <t>Solihull Observer</t>
  </si>
  <si>
    <t>Stratford Observer</t>
  </si>
  <si>
    <t>Cheadle and Tean Times Ltd</t>
  </si>
  <si>
    <t>Uttoxeter Echo</t>
  </si>
  <si>
    <t>Goole Times</t>
  </si>
  <si>
    <t>Chronicle Publications Limited</t>
  </si>
  <si>
    <t>Cumberland and Westmorland Herald Limited</t>
  </si>
  <si>
    <t>The Mourne Observer</t>
  </si>
  <si>
    <t>Aberdeen Citizen</t>
  </si>
  <si>
    <t>Aberdeen Evening Express</t>
  </si>
  <si>
    <t>Dundee Evening Telegraph</t>
  </si>
  <si>
    <t>DNG Online Limited</t>
  </si>
  <si>
    <t>Annandale Observer</t>
  </si>
  <si>
    <t>Dumfries Courier</t>
  </si>
  <si>
    <t>Banbridge Chronicle</t>
  </si>
  <si>
    <t>Edward Hodgett Ltd</t>
  </si>
  <si>
    <t>Newry Reporter</t>
  </si>
  <si>
    <t>Dearne Valley Weekender</t>
  </si>
  <si>
    <t>Regional Media Ltd</t>
  </si>
  <si>
    <t>Rotherham Advertiser</t>
  </si>
  <si>
    <t>Rotherham Record</t>
  </si>
  <si>
    <t>East London Enquirer</t>
  </si>
  <si>
    <t>Gateway Newspapers Ltd</t>
  </si>
  <si>
    <t>Thurrock Enquirer</t>
  </si>
  <si>
    <t>Essex Enquirer</t>
  </si>
  <si>
    <t>Midweek Herald</t>
  </si>
  <si>
    <t>Stratford Herald</t>
  </si>
  <si>
    <t>Easingwold Advertiser</t>
  </si>
  <si>
    <t>GH Smith &amp; Son Ltd</t>
  </si>
  <si>
    <t>Thirsk Weekly News</t>
  </si>
  <si>
    <t>Hampshire Independent</t>
  </si>
  <si>
    <t>Hampshire Media Ltd</t>
  </si>
  <si>
    <t>Mid Hampshire Observer</t>
  </si>
  <si>
    <t>West Hampshire Observer</t>
  </si>
  <si>
    <t>Alsager Chronicle</t>
  </si>
  <si>
    <t>Heads (Congleton)</t>
  </si>
  <si>
    <t>Biddulph Chronicle</t>
  </si>
  <si>
    <t>Congleton Chronicle</t>
  </si>
  <si>
    <t>Henley Standard</t>
  </si>
  <si>
    <t>Higgs &amp; Co (Printers) Ltd</t>
  </si>
  <si>
    <t>Holderness Newspaper Limited</t>
  </si>
  <si>
    <t>Cambridge Independent</t>
  </si>
  <si>
    <t>Midweek Mercury (Hitchin)</t>
  </si>
  <si>
    <t>Midweek Mercury (Stevenage)</t>
  </si>
  <si>
    <t>Harlow Star</t>
  </si>
  <si>
    <t>Cambridge News</t>
  </si>
  <si>
    <t>Kentish Express (Ashford)</t>
  </si>
  <si>
    <t>Kentish Express (Folkestone)</t>
  </si>
  <si>
    <t>Kentish Express (Romney)</t>
  </si>
  <si>
    <t>Kentish Express (Tenterden)</t>
  </si>
  <si>
    <t>KM Extra (Ashford)</t>
  </si>
  <si>
    <t>Faversham News</t>
  </si>
  <si>
    <t>Herne Bay Gazette</t>
  </si>
  <si>
    <t>Kentish Gazette</t>
  </si>
  <si>
    <t>KM Extra (Canterbury)</t>
  </si>
  <si>
    <t>Whitstable Gazette</t>
  </si>
  <si>
    <t>Dover Mercury</t>
  </si>
  <si>
    <t>East Kent Mercury</t>
  </si>
  <si>
    <t>Dartford Messenger</t>
  </si>
  <si>
    <t>Gravesend Messenger</t>
  </si>
  <si>
    <t>Kent Messenger (Maidstone)</t>
  </si>
  <si>
    <t>Kent Messenger (Malling)</t>
  </si>
  <si>
    <t>Kent Messenger (Weald)</t>
  </si>
  <si>
    <t>KM Extra (Maidstone)</t>
  </si>
  <si>
    <t>Medway Messenger</t>
  </si>
  <si>
    <t>Sittingbourne Messenger</t>
  </si>
  <si>
    <t>Sheerness Times Guardian</t>
  </si>
  <si>
    <t>Sittingbourne News Extra</t>
  </si>
  <si>
    <t>KM Extra (Thanet)</t>
  </si>
  <si>
    <t>Bishop's Stortford Independent</t>
  </si>
  <si>
    <t>The Hawick Paper</t>
  </si>
  <si>
    <t>Independent</t>
  </si>
  <si>
    <t>Hartlepool Life</t>
  </si>
  <si>
    <t>Paper for Honiton</t>
  </si>
  <si>
    <t>Newscraft Ltd</t>
  </si>
  <si>
    <t>Belfast Telegraph</t>
  </si>
  <si>
    <t>Independent News and Media Ltd</t>
  </si>
  <si>
    <t>Community Telegraph</t>
  </si>
  <si>
    <t>North West Telegraph</t>
  </si>
  <si>
    <t>Sunday Life</t>
  </si>
  <si>
    <t>Deeside Piper and Herald</t>
  </si>
  <si>
    <t>Donside Piper and Herald</t>
  </si>
  <si>
    <t>Johnston Press PLC</t>
  </si>
  <si>
    <t>Kincardineshire Observer</t>
  </si>
  <si>
    <t>Mearns Leader</t>
  </si>
  <si>
    <t>Ellon Times</t>
  </si>
  <si>
    <t>Inverurie Herald</t>
  </si>
  <si>
    <t>Buchan Observer</t>
  </si>
  <si>
    <t>Fraserburgh Herald</t>
  </si>
  <si>
    <t>Montrose Review</t>
  </si>
  <si>
    <t>Arbroath Herald</t>
  </si>
  <si>
    <t>Forfar Dispatch</t>
  </si>
  <si>
    <t>Kirriemuir Herald</t>
  </si>
  <si>
    <t>Brechin Advertiser</t>
  </si>
  <si>
    <t>The Buteman</t>
  </si>
  <si>
    <t>Bognor Regis Observer</t>
  </si>
  <si>
    <t>Thame Gazette</t>
  </si>
  <si>
    <t>Bucks Advertiser</t>
  </si>
  <si>
    <t>The Bucks Herald</t>
  </si>
  <si>
    <t>Bicester Review</t>
  </si>
  <si>
    <t>Buckingham Advertiser</t>
  </si>
  <si>
    <t>Suffolk Free Press</t>
  </si>
  <si>
    <t>Worksop Guardian</t>
  </si>
  <si>
    <t>Belfast News</t>
  </si>
  <si>
    <t>The News Letter</t>
  </si>
  <si>
    <t>Boston Standard</t>
  </si>
  <si>
    <t>Skegness Standard</t>
  </si>
  <si>
    <t>Spilsby Standard</t>
  </si>
  <si>
    <t>Burnley Express (Burnley)</t>
  </si>
  <si>
    <t>Burnley Express (Padiham)</t>
  </si>
  <si>
    <t>Colne Times</t>
  </si>
  <si>
    <t>Nelson Leader</t>
  </si>
  <si>
    <t>Brighouse Echo</t>
  </si>
  <si>
    <t>Halifax Courier</t>
  </si>
  <si>
    <t>Biggleswade Chronicle</t>
  </si>
  <si>
    <t>Banbury Guardian</t>
  </si>
  <si>
    <t>Derbyshire Times</t>
  </si>
  <si>
    <t>Matlock Mercury</t>
  </si>
  <si>
    <t>Chichester Observer</t>
  </si>
  <si>
    <t>Edinburgh Evening News</t>
  </si>
  <si>
    <t>Midlothian Advertiser</t>
  </si>
  <si>
    <t>The Scotsman</t>
  </si>
  <si>
    <t>Ballymoney and Moyle Times</t>
  </si>
  <si>
    <t>Coleraine Times</t>
  </si>
  <si>
    <t>Mid-Ulster Mail</t>
  </si>
  <si>
    <t>Mid-Ulster Mail (South Derry)</t>
  </si>
  <si>
    <t>Tyrone Times</t>
  </si>
  <si>
    <t>Lurgan Mail</t>
  </si>
  <si>
    <t>Portadown Times</t>
  </si>
  <si>
    <t>Crawley Observer</t>
  </si>
  <si>
    <t>Weekend Herald</t>
  </si>
  <si>
    <t>Daventry Express</t>
  </si>
  <si>
    <t>Londonderry Sentinel</t>
  </si>
  <si>
    <t>Roe Valley Sentinel</t>
  </si>
  <si>
    <t>Derry Journal</t>
  </si>
  <si>
    <t>Epworth Bells</t>
  </si>
  <si>
    <t>Doncaster Free Press</t>
  </si>
  <si>
    <t>Bishopbriggs Herald</t>
  </si>
  <si>
    <t>Kirkintilloch Herald</t>
  </si>
  <si>
    <t>Springburn Herald</t>
  </si>
  <si>
    <t>Louth Leader</t>
  </si>
  <si>
    <t>Horncastle News</t>
  </si>
  <si>
    <t>Pocklington Post</t>
  </si>
  <si>
    <t>Eastbourne Gazette (Eastbourne)</t>
  </si>
  <si>
    <t>Eastbourne Gazette (Hailsham)</t>
  </si>
  <si>
    <t>Eastbourne Gazette (Seaford)</t>
  </si>
  <si>
    <t>Eastbourne Herald</t>
  </si>
  <si>
    <t>Belper News</t>
  </si>
  <si>
    <t>Eastwood Advertiser</t>
  </si>
  <si>
    <t>Ilkeston Advertiser</t>
  </si>
  <si>
    <t>Bo'ness Journal</t>
  </si>
  <si>
    <t>Falkirk Herald</t>
  </si>
  <si>
    <t>Queensferry Gazette</t>
  </si>
  <si>
    <t>East Fife Mail</t>
  </si>
  <si>
    <t>Fife Free Press</t>
  </si>
  <si>
    <t>Fife Herald</t>
  </si>
  <si>
    <t>Glenrothes Gazette</t>
  </si>
  <si>
    <t>St Andrews Citizen</t>
  </si>
  <si>
    <t>Newmarket Journal</t>
  </si>
  <si>
    <t>Lytham St Annes Express</t>
  </si>
  <si>
    <t>Fleetwood Weekly News</t>
  </si>
  <si>
    <t>Harborough Mail</t>
  </si>
  <si>
    <t>Harrogate Advertiser</t>
  </si>
  <si>
    <t>Knaresborough Post</t>
  </si>
  <si>
    <t>North Yorkshire News</t>
  </si>
  <si>
    <t>Ripon Gazette</t>
  </si>
  <si>
    <t>The Herald (Harrogate)</t>
  </si>
  <si>
    <t>Wetherby News</t>
  </si>
  <si>
    <t>Hartlepool Mail</t>
  </si>
  <si>
    <t>Battle Observer</t>
  </si>
  <si>
    <t>Bexhill Observer</t>
  </si>
  <si>
    <t>Hastings Observer</t>
  </si>
  <si>
    <t>Rye Observer</t>
  </si>
  <si>
    <t>Buxton Advertiser</t>
  </si>
  <si>
    <t>West Sussex County Times</t>
  </si>
  <si>
    <t>West Sussex Gazette</t>
  </si>
  <si>
    <t>Northamptonshire Telegraph</t>
  </si>
  <si>
    <t>Fenland Citizen</t>
  </si>
  <si>
    <t>Lynn News</t>
  </si>
  <si>
    <t>Bentham Guardian</t>
  </si>
  <si>
    <t>Lancaster Guardian</t>
  </si>
  <si>
    <t>Morecambe Guardian</t>
  </si>
  <si>
    <t>The Visitor (Morecambe)</t>
  </si>
  <si>
    <t>Carrick Times</t>
  </si>
  <si>
    <t>Larne Times</t>
  </si>
  <si>
    <t>Newtownabbey Times</t>
  </si>
  <si>
    <t>Morley Observer</t>
  </si>
  <si>
    <t>Spenborough Guardian</t>
  </si>
  <si>
    <t>The Yorkshire Post</t>
  </si>
  <si>
    <t>Weekly News (Leeds)</t>
  </si>
  <si>
    <t>Wharfe Valley Times</t>
  </si>
  <si>
    <t>Yorkshire Evening Post</t>
  </si>
  <si>
    <t>Sussex Express (Hailsham)</t>
  </si>
  <si>
    <t>Sussex Express (Lewes)</t>
  </si>
  <si>
    <t>Banbridge Leader</t>
  </si>
  <si>
    <t>Dromore Leader</t>
  </si>
  <si>
    <t>Lisburn Echo</t>
  </si>
  <si>
    <t>Ulster Star</t>
  </si>
  <si>
    <t>Dunstable Gazette</t>
  </si>
  <si>
    <t>Leighton Buzzard Observer</t>
  </si>
  <si>
    <t>Luton News</t>
  </si>
  <si>
    <t>Alfreton Chad</t>
  </si>
  <si>
    <t>Ashfield Chad</t>
  </si>
  <si>
    <t>Hucknall Dispatch</t>
  </si>
  <si>
    <t>Mansfield Chad</t>
  </si>
  <si>
    <t>Melton Times</t>
  </si>
  <si>
    <t>Mid Sussex Times</t>
  </si>
  <si>
    <t>Mid Sussex Weekend Herald</t>
  </si>
  <si>
    <t>Milton Keynes Citizen</t>
  </si>
  <si>
    <t>Sleaford Standard</t>
  </si>
  <si>
    <t>Cumbernauld News</t>
  </si>
  <si>
    <t>Kilsyth Chronicle</t>
  </si>
  <si>
    <t>Bellshill Speaker</t>
  </si>
  <si>
    <t>Motherwell Times</t>
  </si>
  <si>
    <t>Northampton Chronicle</t>
  </si>
  <si>
    <t>Morpeth Herald</t>
  </si>
  <si>
    <t>News Guardian - Whitley Bay</t>
  </si>
  <si>
    <t>Northumberland News Post Leader</t>
  </si>
  <si>
    <t>Northumberland Gazette</t>
  </si>
  <si>
    <t>Berwick Advertiser</t>
  </si>
  <si>
    <t>Berwickshire News East Lothian Herald</t>
  </si>
  <si>
    <t>Pendle Express</t>
  </si>
  <si>
    <t>Peterborough Telegraph</t>
  </si>
  <si>
    <t>The News (Portsmouth)</t>
  </si>
  <si>
    <t>Chorley Guardian</t>
  </si>
  <si>
    <t>Garstang Courier</t>
  </si>
  <si>
    <t>Lancashire Evening Post</t>
  </si>
  <si>
    <t>Leyland Guardian</t>
  </si>
  <si>
    <t>Rugby Advertiser</t>
  </si>
  <si>
    <t>Bridlington Free Press</t>
  </si>
  <si>
    <t>Scarborough News</t>
  </si>
  <si>
    <t>Whitby Gazette</t>
  </si>
  <si>
    <t>Selkirk Weekend Advertiser</t>
  </si>
  <si>
    <t>Southern Reporter</t>
  </si>
  <si>
    <t>Hawick News</t>
  </si>
  <si>
    <t>Doncaster Star</t>
  </si>
  <si>
    <t>Sheffield Star</t>
  </si>
  <si>
    <t>Sheffield Telegraph</t>
  </si>
  <si>
    <t>Lincolnshire Free Press</t>
  </si>
  <si>
    <t>Spalding Guardian</t>
  </si>
  <si>
    <t>Grantham Journal</t>
  </si>
  <si>
    <t>Bourne Local</t>
  </si>
  <si>
    <t>Rutland Times</t>
  </si>
  <si>
    <t>Carluke Gazette</t>
  </si>
  <si>
    <t>Lanark Gazette</t>
  </si>
  <si>
    <t>Diss Express</t>
  </si>
  <si>
    <t>Shields Gazette</t>
  </si>
  <si>
    <t>Haverhill Echo</t>
  </si>
  <si>
    <t>Bury Free Press</t>
  </si>
  <si>
    <t>Bury Free Press (Mildenhall)</t>
  </si>
  <si>
    <t>Bury Free Press (Stowmarket)</t>
  </si>
  <si>
    <t>Bury Free Press (Thetford)</t>
  </si>
  <si>
    <t>Sunderland Echo</t>
  </si>
  <si>
    <t>Peterlee Star</t>
  </si>
  <si>
    <t>Washington Star</t>
  </si>
  <si>
    <t>Wakefield Express</t>
  </si>
  <si>
    <t>Kenilworth Weekly News</t>
  </si>
  <si>
    <t>Leamington Spa Courier</t>
  </si>
  <si>
    <t>Warwick Courier</t>
  </si>
  <si>
    <t>Gainsborough Standard</t>
  </si>
  <si>
    <t>Market Rasen Mail</t>
  </si>
  <si>
    <t>Leigh Reporter</t>
  </si>
  <si>
    <t>Wigan Evening Post</t>
  </si>
  <si>
    <t>Wigan Observer</t>
  </si>
  <si>
    <t>Wigan Reporter</t>
  </si>
  <si>
    <t>Lancing Herald</t>
  </si>
  <si>
    <t>Littlehampton Gazette</t>
  </si>
  <si>
    <t>Shoreham Herald</t>
  </si>
  <si>
    <t>Steyning Herald</t>
  </si>
  <si>
    <t>Worthing Advertiser</t>
  </si>
  <si>
    <t>Worthing Herald</t>
  </si>
  <si>
    <t>Carmarthenshire Herald</t>
  </si>
  <si>
    <t>Megagroup Newspapers Ltd</t>
  </si>
  <si>
    <t>Llanelli Herald</t>
  </si>
  <si>
    <t>Ceredigion Herald</t>
  </si>
  <si>
    <t>Pembrokeshire Herald</t>
  </si>
  <si>
    <t>Chronicle Week (Dudley)</t>
  </si>
  <si>
    <t>Midland News Association</t>
  </si>
  <si>
    <t>Mid Wales Journal</t>
  </si>
  <si>
    <t>Express and Star (Sandwell)</t>
  </si>
  <si>
    <t>Chronicle Week (Sandwell)</t>
  </si>
  <si>
    <t>South Shropshire Journal</t>
  </si>
  <si>
    <t>Shropshire Star</t>
  </si>
  <si>
    <t>Chronicle Week (Cannock)</t>
  </si>
  <si>
    <t>Express and Star (Dudley)</t>
  </si>
  <si>
    <t>Express and Star (Walsall)</t>
  </si>
  <si>
    <t>Express and Star (Wolverhampton)</t>
  </si>
  <si>
    <t>Chronicle Week (Walsall)</t>
  </si>
  <si>
    <t>Chronicle Week (Wolverhampton)</t>
  </si>
  <si>
    <t>Camden New Journal</t>
  </si>
  <si>
    <t>New Journal Enterprises Ltd</t>
  </si>
  <si>
    <t>Islington Tribune</t>
  </si>
  <si>
    <t>Newbury News Ltd</t>
  </si>
  <si>
    <t>Newbury Weekly News</t>
  </si>
  <si>
    <t>Barrow Advertiser</t>
  </si>
  <si>
    <t>East Cumbrian Gazette</t>
  </si>
  <si>
    <t>West Cumbrian Gazette</t>
  </si>
  <si>
    <t>Whitehaven News</t>
  </si>
  <si>
    <t>Hexham Courant</t>
  </si>
  <si>
    <t>Isle of Wight County Press</t>
  </si>
  <si>
    <t>The Echo (Castle Point)</t>
  </si>
  <si>
    <t>The Echo (Southend)</t>
  </si>
  <si>
    <t>Basingstoke Extra</t>
  </si>
  <si>
    <t>Basingstoke Gazette</t>
  </si>
  <si>
    <t>Lancashire Telegraph</t>
  </si>
  <si>
    <t>The Citizen (Blackburn)</t>
  </si>
  <si>
    <t>Bolton Journal</t>
  </si>
  <si>
    <t>Bolton News</t>
  </si>
  <si>
    <t>Bury Times</t>
  </si>
  <si>
    <t>Bournemouth Herald</t>
  </si>
  <si>
    <t>Christchurch Advertiser</t>
  </si>
  <si>
    <t>Poole Herald</t>
  </si>
  <si>
    <t>Keighley News</t>
  </si>
  <si>
    <t>Halstead Gazette</t>
  </si>
  <si>
    <t>Maldon Standard</t>
  </si>
  <si>
    <t>Brighton Argus</t>
  </si>
  <si>
    <t>South Coast Leader</t>
  </si>
  <si>
    <t>Bexley News Shopper</t>
  </si>
  <si>
    <t>Bromley News Shopper</t>
  </si>
  <si>
    <t>Greenwich News Shopper</t>
  </si>
  <si>
    <t>South Wales Guardian</t>
  </si>
  <si>
    <t>Tivyside Advertiser</t>
  </si>
  <si>
    <t>Knutsford Guardian</t>
  </si>
  <si>
    <t>Middlewich Guardian</t>
  </si>
  <si>
    <t>Northwich Guardian</t>
  </si>
  <si>
    <t>Wilmslow Guardian</t>
  </si>
  <si>
    <t>Winsford Guardian</t>
  </si>
  <si>
    <t>The Herald (Glasgow)</t>
  </si>
  <si>
    <t>Stirling News</t>
  </si>
  <si>
    <t>Colchester Gazette</t>
  </si>
  <si>
    <t>Essex County Standard</t>
  </si>
  <si>
    <t>Helston Packet</t>
  </si>
  <si>
    <t>West Cornwall Packet</t>
  </si>
  <si>
    <t>Cotswold Journal</t>
  </si>
  <si>
    <t>Gloucestershire Independent</t>
  </si>
  <si>
    <t>Durham Advertiser</t>
  </si>
  <si>
    <t>Wear Valley Advertiser</t>
  </si>
  <si>
    <t>Ilkley Gazette</t>
  </si>
  <si>
    <t>Chester-le-Street Advertiser</t>
  </si>
  <si>
    <t>Durham Times</t>
  </si>
  <si>
    <t>North Yorkshire Advertiser</t>
  </si>
  <si>
    <t>Northern Echo</t>
  </si>
  <si>
    <t>Bromsgrove Advertiser</t>
  </si>
  <si>
    <t>Droitwich Advertiser</t>
  </si>
  <si>
    <t>Dudley News</t>
  </si>
  <si>
    <t>Halesowen News</t>
  </si>
  <si>
    <t>Redditch Advertiser</t>
  </si>
  <si>
    <t>Stourbridge News</t>
  </si>
  <si>
    <t>East Lothian Courier</t>
  </si>
  <si>
    <t>Waltham Forest Independent</t>
  </si>
  <si>
    <t>The Impartial Reporter</t>
  </si>
  <si>
    <t>Allanwater Herald</t>
  </si>
  <si>
    <t>Strathallan Times</t>
  </si>
  <si>
    <t>Hereford Times</t>
  </si>
  <si>
    <t>Ludlow Advertiser</t>
  </si>
  <si>
    <t>Greenock Telegraph</t>
  </si>
  <si>
    <t>New Forest Post</t>
  </si>
  <si>
    <t>Free Press of Monmouth</t>
  </si>
  <si>
    <t>Penarth Times</t>
  </si>
  <si>
    <t>South Wales Argus</t>
  </si>
  <si>
    <t>Ardrossan Herald</t>
  </si>
  <si>
    <t>Irvine Times</t>
  </si>
  <si>
    <t>Ayr Advertiser</t>
  </si>
  <si>
    <t>Carrick Herald</t>
  </si>
  <si>
    <t>Troon Times</t>
  </si>
  <si>
    <t>Banbury Cake</t>
  </si>
  <si>
    <t>Bicester Advertiser</t>
  </si>
  <si>
    <t>Didcot Herald</t>
  </si>
  <si>
    <t>Oxford Mail</t>
  </si>
  <si>
    <t>Oxford Times</t>
  </si>
  <si>
    <t>Wallingford Herald</t>
  </si>
  <si>
    <t>Witney Gazette</t>
  </si>
  <si>
    <t>Oxfordshire Star</t>
  </si>
  <si>
    <t>Western Telegraph</t>
  </si>
  <si>
    <t>Ascot News</t>
  </si>
  <si>
    <t>Bracknell News</t>
  </si>
  <si>
    <t>Reading Chronicle</t>
  </si>
  <si>
    <t>Reading Midweek</t>
  </si>
  <si>
    <t>The Royal Borough Observer</t>
  </si>
  <si>
    <t>Kingston Guardian</t>
  </si>
  <si>
    <t>Surrey Comet</t>
  </si>
  <si>
    <t>Peeblesshire News</t>
  </si>
  <si>
    <t>Border Telegraph</t>
  </si>
  <si>
    <t>Bridgwater Mercury</t>
  </si>
  <si>
    <t>South Lakes Citizen</t>
  </si>
  <si>
    <t>Westmorland Gazette</t>
  </si>
  <si>
    <t>Southampton News Extra</t>
  </si>
  <si>
    <t>Southern Daily Echo</t>
  </si>
  <si>
    <t>Southend Standard</t>
  </si>
  <si>
    <t>St Helens Star</t>
  </si>
  <si>
    <t>Gloucestershire County Gazette</t>
  </si>
  <si>
    <t>Epsom Comet</t>
  </si>
  <si>
    <t>Wandsworth Guardian</t>
  </si>
  <si>
    <t>Wimbledon Guardian</t>
  </si>
  <si>
    <t>Swindon Advertiser</t>
  </si>
  <si>
    <t>Swindon Star</t>
  </si>
  <si>
    <t>Somerset County Gazette</t>
  </si>
  <si>
    <t>Romsey Advertiser</t>
  </si>
  <si>
    <t>Andover Advertiser</t>
  </si>
  <si>
    <t>Brentwood Weekly News</t>
  </si>
  <si>
    <t>Chelmsford Weekly News</t>
  </si>
  <si>
    <t>Thurrock Gazette</t>
  </si>
  <si>
    <t>Radcliffe Times</t>
  </si>
  <si>
    <t>Warrington Guardian</t>
  </si>
  <si>
    <t>Warrington Midweek</t>
  </si>
  <si>
    <t>Ealing Times</t>
  </si>
  <si>
    <t>Enfield Independent</t>
  </si>
  <si>
    <t>Epping Forest Guardian</t>
  </si>
  <si>
    <t>Epping Forest Independent</t>
  </si>
  <si>
    <t>Haringey Independent</t>
  </si>
  <si>
    <t>Harrow Times</t>
  </si>
  <si>
    <t>The Watford Free</t>
  </si>
  <si>
    <t>Watford Observer</t>
  </si>
  <si>
    <t>Bournemouth Daily Echo</t>
  </si>
  <si>
    <t>Dorset Echo</t>
  </si>
  <si>
    <t>Barrhead News</t>
  </si>
  <si>
    <t>Clydebank Post</t>
  </si>
  <si>
    <t>Dumbarton Vale of Leven Reporter</t>
  </si>
  <si>
    <t>Helensburgh Advertiser</t>
  </si>
  <si>
    <t>Paisley People</t>
  </si>
  <si>
    <t>Leigh Journal</t>
  </si>
  <si>
    <t>Wiltshire Star</t>
  </si>
  <si>
    <t>Wiltshire Times</t>
  </si>
  <si>
    <t>Salisbury Advertiser</t>
  </si>
  <si>
    <t>Salisbury Journal</t>
  </si>
  <si>
    <t>Eastleigh Times</t>
  </si>
  <si>
    <t>Hampshire Chronicle</t>
  </si>
  <si>
    <t>Winchester News Extra</t>
  </si>
  <si>
    <t>Wirral Globe</t>
  </si>
  <si>
    <t>Evesham Journal</t>
  </si>
  <si>
    <t>Ledbury Reporter</t>
  </si>
  <si>
    <t>Malvern Gazette</t>
  </si>
  <si>
    <t>Worcester News</t>
  </si>
  <si>
    <t>Bucks Free Press</t>
  </si>
  <si>
    <t>South Bucks Star</t>
  </si>
  <si>
    <t>Ellesmere Port Standard</t>
  </si>
  <si>
    <t>Denbighshire Free Press</t>
  </si>
  <si>
    <t>Flintshire Standard</t>
  </si>
  <si>
    <t>North Wales Chronicle</t>
  </si>
  <si>
    <t>North Wales Pioneer</t>
  </si>
  <si>
    <t>Whitchurch Herald</t>
  </si>
  <si>
    <t>Wrexham Leader</t>
  </si>
  <si>
    <t>Warrington Post</t>
  </si>
  <si>
    <t>Oldham Times</t>
  </si>
  <si>
    <t>Burnley Star</t>
  </si>
  <si>
    <t>Surrey Comet (Kingston)</t>
  </si>
  <si>
    <t>East London and West Essex Guardian</t>
  </si>
  <si>
    <t>Fermanagh Herald</t>
  </si>
  <si>
    <t>North-West News Group</t>
  </si>
  <si>
    <t>Ulster Herald</t>
  </si>
  <si>
    <t>Strabane Chronicle</t>
  </si>
  <si>
    <t>Dungannon Herald</t>
  </si>
  <si>
    <t>Campbeltown Courier</t>
  </si>
  <si>
    <t>Wyvex Media Ltd</t>
  </si>
  <si>
    <t>Argyllshire Advertiser</t>
  </si>
  <si>
    <t>Arran Banner</t>
  </si>
  <si>
    <t>The Times of Tonbridge</t>
  </si>
  <si>
    <t>One Media and Creative UK Ltd</t>
  </si>
  <si>
    <t>The Times of Tunbridge Wells</t>
  </si>
  <si>
    <t>The Orcadian</t>
  </si>
  <si>
    <t>Orkney Media Group</t>
  </si>
  <si>
    <t>Sunday Independent</t>
  </si>
  <si>
    <t>Peter Masters</t>
  </si>
  <si>
    <t>Sunday Independent (Devon)</t>
  </si>
  <si>
    <t>Sunday Independent (Plymouth)</t>
  </si>
  <si>
    <t>Sunday Independent (Cornwall)</t>
  </si>
  <si>
    <t>Tameside Reporter</t>
  </si>
  <si>
    <t>Quest Media Network Ltd</t>
  </si>
  <si>
    <t>Oldham Reporter</t>
  </si>
  <si>
    <t>Oldham Evening Chronicle</t>
  </si>
  <si>
    <t>Revolution 96.2</t>
  </si>
  <si>
    <t>City Matters</t>
  </si>
  <si>
    <t>City Matters Ltd</t>
  </si>
  <si>
    <t>Banffshire Journal</t>
  </si>
  <si>
    <t>Scottish Provincial Press Limited</t>
  </si>
  <si>
    <t>Inverness Courier</t>
  </si>
  <si>
    <t>Inverness Scene</t>
  </si>
  <si>
    <t>Highland News</t>
  </si>
  <si>
    <t>Ross-shire Journal</t>
  </si>
  <si>
    <t>Caithness Courier</t>
  </si>
  <si>
    <t>John O'Groats Journal</t>
  </si>
  <si>
    <t>Northern Times</t>
  </si>
  <si>
    <t>Banffshire Herald</t>
  </si>
  <si>
    <t>Banffshire Advertiser</t>
  </si>
  <si>
    <t>Northern Scot</t>
  </si>
  <si>
    <t>Northern Scot Midweek Extra</t>
  </si>
  <si>
    <t>Forres Gazette</t>
  </si>
  <si>
    <t>Southwark News</t>
  </si>
  <si>
    <t>Southwark Newspaper Ltd</t>
  </si>
  <si>
    <t>Stair Estates</t>
  </si>
  <si>
    <t>Wigan Courier</t>
  </si>
  <si>
    <t>Standish Media Services Ltd</t>
  </si>
  <si>
    <t>Teesdale Mercury</t>
  </si>
  <si>
    <t>Teesdale Mercury Ltd</t>
  </si>
  <si>
    <t>Barnsley Chronicle</t>
  </si>
  <si>
    <t>The Barnsley Chronicle Ltd</t>
  </si>
  <si>
    <t>Barnsley Independent</t>
  </si>
  <si>
    <t>The Examiner</t>
  </si>
  <si>
    <t>The Examiner Ltd</t>
  </si>
  <si>
    <t>Shrewsbury Chronicle</t>
  </si>
  <si>
    <t>North Shropshire Chronicle</t>
  </si>
  <si>
    <t>Market Drayton Advertiser</t>
  </si>
  <si>
    <t>Bridgnorth Journal</t>
  </si>
  <si>
    <t>Telford Journal</t>
  </si>
  <si>
    <t>Bingham Advertiser</t>
  </si>
  <si>
    <t>The Newark Advertiser Company Ltd</t>
  </si>
  <si>
    <t>Newark Advertiser</t>
  </si>
  <si>
    <t>The Trader</t>
  </si>
  <si>
    <t>The Press News Limited</t>
  </si>
  <si>
    <t>Shetland Times</t>
  </si>
  <si>
    <t>The Shetland Times Limited</t>
  </si>
  <si>
    <t>The St Ives Printing and Publishing Company Ltd</t>
  </si>
  <si>
    <t>Tindle Press Holdings Limited</t>
  </si>
  <si>
    <t>Potters Bar Press</t>
  </si>
  <si>
    <t>Basildon Yellow Advertiser</t>
  </si>
  <si>
    <t>Castle Point Yellow Advertiser</t>
  </si>
  <si>
    <t>Havering Yellow Advertiser</t>
  </si>
  <si>
    <t>Southend Yellow Advertiser</t>
  </si>
  <si>
    <t>Walthamstow, Leyton and Chingford Yellow Advertiser</t>
  </si>
  <si>
    <t>Midsomer Norton, Radstock and District Journal</t>
  </si>
  <si>
    <t>Chelsea News</t>
  </si>
  <si>
    <t>Fulham Chronicle</t>
  </si>
  <si>
    <t>Kensington News</t>
  </si>
  <si>
    <t>London Weekly News</t>
  </si>
  <si>
    <t>Cambrian News</t>
  </si>
  <si>
    <t>Cornish Times</t>
  </si>
  <si>
    <t>Holsworthy Post</t>
  </si>
  <si>
    <t>Bordon Post</t>
  </si>
  <si>
    <t>Clanfield Post</t>
  </si>
  <si>
    <t>Horndean Post</t>
  </si>
  <si>
    <t>Petersfield Herald</t>
  </si>
  <si>
    <t>Petersfield Post</t>
  </si>
  <si>
    <t>Bordon Messenger</t>
  </si>
  <si>
    <t>Godalming Messenger</t>
  </si>
  <si>
    <t>Haslemere Messenger</t>
  </si>
  <si>
    <t>Petersfield Messenger</t>
  </si>
  <si>
    <t>The Forester</t>
  </si>
  <si>
    <t>Gloucester Review</t>
  </si>
  <si>
    <t>Y Cymro</t>
  </si>
  <si>
    <t>Ross Gazette</t>
  </si>
  <si>
    <t>Bexley Mercury</t>
  </si>
  <si>
    <t>Greenwich Mercury</t>
  </si>
  <si>
    <t>Lewisham Mercury</t>
  </si>
  <si>
    <t>Plumstead Mercury</t>
  </si>
  <si>
    <t>South London Press (Brixton)</t>
  </si>
  <si>
    <t>South London Press (Dulwich)</t>
  </si>
  <si>
    <t>South London Press (Streatham)</t>
  </si>
  <si>
    <t>South London Press (Wandsworth)</t>
  </si>
  <si>
    <t>South London Press (Wimbledon)</t>
  </si>
  <si>
    <t>Woolwich Mercury</t>
  </si>
  <si>
    <t>Crediton Courier</t>
  </si>
  <si>
    <t>Chepstow Beacon</t>
  </si>
  <si>
    <t>Monmouthshire Beacon</t>
  </si>
  <si>
    <t>Abergavenny Chronicle</t>
  </si>
  <si>
    <t>County Echo</t>
  </si>
  <si>
    <t>Tenby Observer</t>
  </si>
  <si>
    <t>Tavistock Times Gazette</t>
  </si>
  <si>
    <t>Biggin Hill News</t>
  </si>
  <si>
    <t>Bromley Borough News</t>
  </si>
  <si>
    <t>Caterham County Border News</t>
  </si>
  <si>
    <t>Edenbridge County Border News</t>
  </si>
  <si>
    <t>Godstone County Border News</t>
  </si>
  <si>
    <t>Lingfield County Border News</t>
  </si>
  <si>
    <t>Orpington News</t>
  </si>
  <si>
    <t>Oxted County Border News</t>
  </si>
  <si>
    <t>Tandridge County Border News</t>
  </si>
  <si>
    <t>Westerham County Border News</t>
  </si>
  <si>
    <t>Dartmouth Chronicle</t>
  </si>
  <si>
    <t>Totnes Times</t>
  </si>
  <si>
    <t>Brentwood Yellow Advertiser</t>
  </si>
  <si>
    <t>Wellington Weekly News</t>
  </si>
  <si>
    <t>Dawlish Gazette</t>
  </si>
  <si>
    <t>Dawlish Post</t>
  </si>
  <si>
    <t>Mid-Devon Advertiser (Kingsteignton)</t>
  </si>
  <si>
    <t>Mid-Devon Advertiser (Newton Abbot)</t>
  </si>
  <si>
    <t>Teignmouth Post</t>
  </si>
  <si>
    <t>Glamorgan GEM (Barry GEM)</t>
  </si>
  <si>
    <t>Glamorgan GEM (Cowbridge GEM)</t>
  </si>
  <si>
    <t>Glamorgan GEM (Llantwit Major GEM)</t>
  </si>
  <si>
    <t>Haslemere Herald</t>
  </si>
  <si>
    <t>Alton Herald</t>
  </si>
  <si>
    <t>Bordon Herald</t>
  </si>
  <si>
    <t>Farnham Herald</t>
  </si>
  <si>
    <t>Liphook Herald</t>
  </si>
  <si>
    <t>Okehampton Times</t>
  </si>
  <si>
    <t>Princetown Times Gazette</t>
  </si>
  <si>
    <t>East Cornwall Times</t>
  </si>
  <si>
    <t>Chard Weekender</t>
  </si>
  <si>
    <t>Crewkerne Weekender</t>
  </si>
  <si>
    <t>Ilminster Weekender</t>
  </si>
  <si>
    <t>Pulman's View from Colyton</t>
  </si>
  <si>
    <t>Pulman's View from Honiton</t>
  </si>
  <si>
    <t>Pulman's View from Ottery St Mary</t>
  </si>
  <si>
    <t>West Somerset Free Press</t>
  </si>
  <si>
    <t>Retford Times</t>
  </si>
  <si>
    <t>Trinity Mirror Regionals Limited</t>
  </si>
  <si>
    <t>Bath Chronicle</t>
  </si>
  <si>
    <t>Frome Standard</t>
  </si>
  <si>
    <t>Somerset Guardian</t>
  </si>
  <si>
    <t>Birmingham Mail</t>
  </si>
  <si>
    <t>Birmingham Post</t>
  </si>
  <si>
    <t>Solihull News</t>
  </si>
  <si>
    <t>Sunday Mercury</t>
  </si>
  <si>
    <t>Boston Target</t>
  </si>
  <si>
    <t>Sleaford Target</t>
  </si>
  <si>
    <t>Cynon Valley Leader</t>
  </si>
  <si>
    <t>Glamorgan Gazette</t>
  </si>
  <si>
    <t>Gwent Gazette</t>
  </si>
  <si>
    <t>Rhondda Leader</t>
  </si>
  <si>
    <t>Rhymney Valley Express</t>
  </si>
  <si>
    <t>South Wales Echo</t>
  </si>
  <si>
    <t>Llanelli Star</t>
  </si>
  <si>
    <t>Carmarthen Journal</t>
  </si>
  <si>
    <t>Loughborough Echo</t>
  </si>
  <si>
    <t>Shepshed Echo</t>
  </si>
  <si>
    <t>Brentwood Gazette (Brentford)</t>
  </si>
  <si>
    <t>Brentwood Gazette (Ongar)</t>
  </si>
  <si>
    <t>Brentwood Gazette (Romford)</t>
  </si>
  <si>
    <t>Essex Chronicle (Chelmsford)</t>
  </si>
  <si>
    <t>Essex Chronicle (Maldon)</t>
  </si>
  <si>
    <t>Gloucestershire Echo</t>
  </si>
  <si>
    <t>Macclesfield Express</t>
  </si>
  <si>
    <t>Chester Chronicle</t>
  </si>
  <si>
    <t>Chronicle Xtra - Chester</t>
  </si>
  <si>
    <t>Chronicle Xtra - South Cheshire</t>
  </si>
  <si>
    <t>Crewe Chronicle</t>
  </si>
  <si>
    <t>Nantwich Chronicle</t>
  </si>
  <si>
    <t>Bristol Post</t>
  </si>
  <si>
    <t>North Somerset Mercury</t>
  </si>
  <si>
    <t>Edinburgh Now</t>
  </si>
  <si>
    <t>Lennox Herald</t>
  </si>
  <si>
    <t>Paisley Daily Express</t>
  </si>
  <si>
    <t>East Riding Mail</t>
  </si>
  <si>
    <t>Hull Daily Mail</t>
  </si>
  <si>
    <t>Flintshire Chronicle</t>
  </si>
  <si>
    <t>North Wales Weekly News</t>
  </si>
  <si>
    <t>Cornish Guardian (Newquay)</t>
  </si>
  <si>
    <t>Cornish Guardian (North Cornwall)</t>
  </si>
  <si>
    <t>Cornish Guardian (South East)</t>
  </si>
  <si>
    <t>The Cornishman</t>
  </si>
  <si>
    <t>Coventry Telegraph</t>
  </si>
  <si>
    <t>Derby Telegraph</t>
  </si>
  <si>
    <t>Ashbourne News Telegraph</t>
  </si>
  <si>
    <t>Galloway News</t>
  </si>
  <si>
    <t>East Lindsey Target</t>
  </si>
  <si>
    <t>Burton Mail</t>
  </si>
  <si>
    <t>Uttoxeter Advertiser</t>
  </si>
  <si>
    <t>Ealing Gazette (Southall)</t>
  </si>
  <si>
    <t>Feltham Chronicle</t>
  </si>
  <si>
    <t>Harefield Gazette</t>
  </si>
  <si>
    <t>Hounslow Chronicle</t>
  </si>
  <si>
    <t>Staines Informer</t>
  </si>
  <si>
    <t>Surrey Advertiser (Cranleigh)</t>
  </si>
  <si>
    <t>Surrey Advertiser (Elmbridge)</t>
  </si>
  <si>
    <t>Surrey Advertiser (Godalming)</t>
  </si>
  <si>
    <t>Surrey Advertiser (Guildford)</t>
  </si>
  <si>
    <t>Surrey Advertiser (Woking)</t>
  </si>
  <si>
    <t>Uxbridge Gazette</t>
  </si>
  <si>
    <t>Caernarfon Herald</t>
  </si>
  <si>
    <t>Amersham Examiner</t>
  </si>
  <si>
    <t>Buckinghamshire Advertiser</t>
  </si>
  <si>
    <t>Buckinghamshire Examiner</t>
  </si>
  <si>
    <t>Pinner Observer</t>
  </si>
  <si>
    <t>Wembley Observer</t>
  </si>
  <si>
    <t>Hinckley Times</t>
  </si>
  <si>
    <t>Huddersfield Daily Examiner</t>
  </si>
  <si>
    <t>Leicester Mercury</t>
  </si>
  <si>
    <t>Mercury Extra</t>
  </si>
  <si>
    <t>Lincolnshire Echo</t>
  </si>
  <si>
    <t>Kirkby Star</t>
  </si>
  <si>
    <t>Liverpool Echo</t>
  </si>
  <si>
    <t>Liverpool Sunday Echo</t>
  </si>
  <si>
    <t>Ormskirk Advertiser</t>
  </si>
  <si>
    <t>Southport Visiter</t>
  </si>
  <si>
    <t>Central Somerset Gazette</t>
  </si>
  <si>
    <t>Cheddar Valley Gazette</t>
  </si>
  <si>
    <t>Shepton Mallet Journal</t>
  </si>
  <si>
    <t>Wells Journal</t>
  </si>
  <si>
    <t>Merthyr Express</t>
  </si>
  <si>
    <t>Tiverton Gazette</t>
  </si>
  <si>
    <t>Leatherhead Advertiser</t>
  </si>
  <si>
    <t>Newcastle Journal</t>
  </si>
  <si>
    <t>Newcastle upon Tyne Sunday Sun</t>
  </si>
  <si>
    <t>Irvine Herald</t>
  </si>
  <si>
    <t>North Devon Journal (Barnstaple)</t>
  </si>
  <si>
    <t>North Devon Journal (Bideford)</t>
  </si>
  <si>
    <t>North Devon Journal (Holsworthy)</t>
  </si>
  <si>
    <t>North Devon Journal (Ilfracombe)</t>
  </si>
  <si>
    <t>Blackmore Vale Magazine</t>
  </si>
  <si>
    <t>Grimsby Telegraph</t>
  </si>
  <si>
    <t>Scunthorpe Telegraph</t>
  </si>
  <si>
    <t>Nottingham Post</t>
  </si>
  <si>
    <t>Nottingham Post Lite</t>
  </si>
  <si>
    <t>Accrington Observer</t>
  </si>
  <si>
    <t>Manchester Evening News</t>
  </si>
  <si>
    <t>Manchester Weekly News</t>
  </si>
  <si>
    <t>Rochdale Observer</t>
  </si>
  <si>
    <t>Rossendale Free Press</t>
  </si>
  <si>
    <t>South Manchester Report</t>
  </si>
  <si>
    <t>Stockport Express</t>
  </si>
  <si>
    <t>Blairgowrie Advertiser</t>
  </si>
  <si>
    <t>Perthshire Advertiser</t>
  </si>
  <si>
    <t>Strathearn Herald</t>
  </si>
  <si>
    <t>Western Morning News (Cornwall)</t>
  </si>
  <si>
    <t>Western Morning News</t>
  </si>
  <si>
    <t>Western Morning News on Sunday</t>
  </si>
  <si>
    <t>Croydon Advertiser</t>
  </si>
  <si>
    <t>Dorking Advertiser</t>
  </si>
  <si>
    <t>East Grinstead Courier</t>
  </si>
  <si>
    <t>Surrey Mirror (Main Edition)</t>
  </si>
  <si>
    <t>Skelmersdale Advertiser</t>
  </si>
  <si>
    <t>Sevenoaks Chronicle</t>
  </si>
  <si>
    <t>Dover Express</t>
  </si>
  <si>
    <t>Folkestone Herald (Hythe)</t>
  </si>
  <si>
    <t>Folkestone Herald (Romney Marsh)</t>
  </si>
  <si>
    <t>Kilmarnock Standard</t>
  </si>
  <si>
    <t>Ayrshire Post</t>
  </si>
  <si>
    <t>Carrick Post</t>
  </si>
  <si>
    <t>East Kilbride News</t>
  </si>
  <si>
    <t>Hamilton Advertiser</t>
  </si>
  <si>
    <t>Rutherglen Reformer</t>
  </si>
  <si>
    <t>Wishaw Press</t>
  </si>
  <si>
    <t>Western Gazette (Crewkerne)</t>
  </si>
  <si>
    <t>Western Gazette (Sherborne)</t>
  </si>
  <si>
    <t>Western Gazette (Yeovil)</t>
  </si>
  <si>
    <t>Staffordshire Newsletter</t>
  </si>
  <si>
    <t>Leek Post and Times</t>
  </si>
  <si>
    <t>Stirling Observer</t>
  </si>
  <si>
    <t>Sentinel Advertiser</t>
  </si>
  <si>
    <t>Stroud Life</t>
  </si>
  <si>
    <t>South Wales Evening Post</t>
  </si>
  <si>
    <t>Cannock Mercury</t>
  </si>
  <si>
    <t>Lichfield, Burnwood and Rugeley Mercury</t>
  </si>
  <si>
    <t>Sutton Coldfield Observer</t>
  </si>
  <si>
    <t>Tamworth Herald</t>
  </si>
  <si>
    <t>Surrey Mirror (Caterham)</t>
  </si>
  <si>
    <t>Surrey Mirror (Tandridge)</t>
  </si>
  <si>
    <t>Isle of Thanet Gazette</t>
  </si>
  <si>
    <t>The Wharf</t>
  </si>
  <si>
    <t>West Lothian Courier</t>
  </si>
  <si>
    <t>Down Recorder</t>
  </si>
  <si>
    <t>W Y Crichton &amp; Co Ltd</t>
  </si>
  <si>
    <t>Ellon Advertiser</t>
  </si>
  <si>
    <t>Inverurie Advertiser</t>
  </si>
  <si>
    <t>Waypride Ltd</t>
  </si>
  <si>
    <t>Bootle Champion</t>
  </si>
  <si>
    <t>Formby Champion</t>
  </si>
  <si>
    <t>Skelmersdale Champion</t>
  </si>
  <si>
    <t>Southport Champion</t>
  </si>
  <si>
    <t>West Highland Free Press</t>
  </si>
  <si>
    <t>West Highland Publishing Company Limited</t>
  </si>
  <si>
    <t>Woking News and Mail</t>
  </si>
  <si>
    <t>Woking News and Mail Ltd</t>
  </si>
  <si>
    <t>XN Media Ltd</t>
  </si>
  <si>
    <t>Your Local Paper</t>
  </si>
  <si>
    <t>Your Local Paper Ltd</t>
  </si>
  <si>
    <t>Title</t>
  </si>
  <si>
    <t>Publisher</t>
  </si>
  <si>
    <t>CLOSED</t>
  </si>
  <si>
    <t>Titles</t>
  </si>
  <si>
    <t>Company</t>
  </si>
  <si>
    <t>Newsquest</t>
  </si>
  <si>
    <t>JPI Media</t>
  </si>
  <si>
    <t>Argyll Media</t>
  </si>
  <si>
    <t>2019 owner</t>
  </si>
  <si>
    <t>Torbay Weekly</t>
  </si>
  <si>
    <t>Heatons Post</t>
  </si>
  <si>
    <t>EC1 Echo</t>
  </si>
  <si>
    <t>Weardale Community News</t>
  </si>
  <si>
    <t>DC Thomson</t>
  </si>
  <si>
    <t>Lichfield Mercury</t>
  </si>
  <si>
    <t>Glasgow South and Eastwood Extra</t>
  </si>
  <si>
    <t>Hayling Islander</t>
  </si>
  <si>
    <t>Herts and Essex Observer</t>
  </si>
  <si>
    <t>The Cheltenham Post</t>
  </si>
  <si>
    <t>Peterborough Matters</t>
  </si>
  <si>
    <t>Newham Voices</t>
  </si>
  <si>
    <t>Iliffe Media</t>
  </si>
  <si>
    <t>2021 owner</t>
  </si>
  <si>
    <t>Ilkeston Inquirer</t>
  </si>
  <si>
    <t>Barrnon Media</t>
  </si>
  <si>
    <t>Higgs Group</t>
  </si>
  <si>
    <t>Reach Plc</t>
  </si>
  <si>
    <t>Per website</t>
  </si>
  <si>
    <t>Herald News International</t>
  </si>
  <si>
    <t>Basildon Standard</t>
  </si>
  <si>
    <t>Credible Media</t>
  </si>
  <si>
    <t>Southwark News Ltd</t>
  </si>
  <si>
    <t>Acredula Group</t>
  </si>
  <si>
    <t>Reach PLC</t>
  </si>
  <si>
    <t>Tindle Newspapers Ltd</t>
  </si>
  <si>
    <t>Bailiwick Express (Jersey)</t>
  </si>
  <si>
    <t>Bailiwick Express (Guernsey)</t>
  </si>
  <si>
    <t>Captial Media/Tindle</t>
  </si>
  <si>
    <t>City Publishing Ltd</t>
  </si>
  <si>
    <t>Street Runners Ltd</t>
  </si>
  <si>
    <t>Cyfryngau Cymru Cyf</t>
  </si>
  <si>
    <t>Ashford Herald</t>
  </si>
  <si>
    <t>[NEW SINCE 2019]</t>
  </si>
  <si>
    <t>The Gloucester Citizen</t>
  </si>
  <si>
    <t>The Wokingham Paper Ltd</t>
  </si>
  <si>
    <t>Share</t>
  </si>
  <si>
    <t>Cumulative share</t>
  </si>
  <si>
    <t>Revenue</t>
  </si>
  <si>
    <t>No. of Titles</t>
  </si>
  <si>
    <t>Newshound Media Limited</t>
  </si>
  <si>
    <t>Reporting date</t>
  </si>
  <si>
    <t>KM Media Group</t>
  </si>
  <si>
    <t>Stonebrow Media (Lincolnshire Reporter)</t>
  </si>
  <si>
    <t>Citizen News &amp; Media</t>
  </si>
  <si>
    <t>London Evening Standard</t>
  </si>
  <si>
    <t>Manx Radio</t>
  </si>
  <si>
    <t>Shetland News</t>
  </si>
  <si>
    <t>Number of contracts</t>
  </si>
  <si>
    <t>Reporters (FTE)</t>
  </si>
  <si>
    <t>Clear Sky Publishing</t>
  </si>
  <si>
    <t>2022 owner</t>
  </si>
  <si>
    <t>Wokingham Today</t>
  </si>
  <si>
    <t>Dec 2021</t>
  </si>
  <si>
    <t>2023 owner</t>
  </si>
  <si>
    <t>Source:</t>
  </si>
  <si>
    <t>Local Democracy Reporter contract distribution 2020</t>
  </si>
  <si>
    <t>LDRS review 2020 (pg11)</t>
  </si>
  <si>
    <t>LDRS contract allocations 2021-24</t>
  </si>
  <si>
    <t>Brighton and Hove News</t>
  </si>
  <si>
    <t>Caerphilly Media</t>
  </si>
  <si>
    <t>National World</t>
  </si>
  <si>
    <t>Newbury News &amp; Media</t>
  </si>
  <si>
    <t>Notts TV</t>
  </si>
  <si>
    <t>Radio Exe</t>
  </si>
  <si>
    <t>Radio Manx</t>
  </si>
  <si>
    <t>Social Spider CIC</t>
  </si>
  <si>
    <t>Stonebow Media</t>
  </si>
  <si>
    <t>BBC Local Democracy Reporter contract distribution 2021-2024</t>
  </si>
  <si>
    <t>Others (15)</t>
  </si>
  <si>
    <t>Reach Plc, National World and Newsquest</t>
  </si>
  <si>
    <t>Others</t>
  </si>
  <si>
    <t>Chronicle Week (Lichfield)</t>
  </si>
  <si>
    <t>853 London</t>
  </si>
  <si>
    <t>A Little Bit of Stone</t>
  </si>
  <si>
    <t>Abergavenny Free Press</t>
  </si>
  <si>
    <t>Acton W3</t>
  </si>
  <si>
    <t>Aintree and Maghull Champion</t>
  </si>
  <si>
    <t>Airdrie and Coatbridge Advertiser</t>
  </si>
  <si>
    <t>Aldershot News and Mail</t>
  </si>
  <si>
    <t>All About Magazines</t>
  </si>
  <si>
    <t>Alsager Nub News</t>
  </si>
  <si>
    <t>Altrincham Today</t>
  </si>
  <si>
    <t>Amersham and Chesham Free Press</t>
  </si>
  <si>
    <t>Angus County Press</t>
  </si>
  <si>
    <t>Annandale Herald</t>
  </si>
  <si>
    <t>Ardrossan and Saltcoats Herald</t>
  </si>
  <si>
    <t>Armagh.I</t>
  </si>
  <si>
    <t>Around Ealing</t>
  </si>
  <si>
    <t>Ashby Nub News</t>
  </si>
  <si>
    <t>Asian Standard Bradford</t>
  </si>
  <si>
    <t>Asian Standard Kirklees</t>
  </si>
  <si>
    <t>Asian Standard Leeds</t>
  </si>
  <si>
    <t>Asian Standard North-East</t>
  </si>
  <si>
    <t>Atherstone Nub News</t>
  </si>
  <si>
    <t>Axminster Nub News</t>
  </si>
  <si>
    <t>B14 News</t>
  </si>
  <si>
    <t>B31 Voices</t>
  </si>
  <si>
    <t>Ballymena and Antrim Times</t>
  </si>
  <si>
    <t>Ballymoney Bubble</t>
  </si>
  <si>
    <t>Banbridge (and Dromore) Leader</t>
  </si>
  <si>
    <t>Bankside Press Ltd</t>
  </si>
  <si>
    <t>Barking and Dagenham Post</t>
  </si>
  <si>
    <t>Barnet and Potters Bar Times</t>
  </si>
  <si>
    <t>Barnet Post</t>
  </si>
  <si>
    <t>Barry and District News</t>
  </si>
  <si>
    <t>Barry Nub News</t>
  </si>
  <si>
    <t>Basildon Echo</t>
  </si>
  <si>
    <t>Basildon Nub News</t>
  </si>
  <si>
    <t>Basildon Recorder</t>
  </si>
  <si>
    <t>Basingstoke Observer</t>
  </si>
  <si>
    <t>Bath Echo</t>
  </si>
  <si>
    <t>Batley and Birstall News</t>
  </si>
  <si>
    <t>Battersea Nub News</t>
  </si>
  <si>
    <t>Beccles and Bungay Journal</t>
  </si>
  <si>
    <t>Bedford Bulletin</t>
  </si>
  <si>
    <t>Bedford Independent</t>
  </si>
  <si>
    <t>Bedford Times and Citizen</t>
  </si>
  <si>
    <t>Bedfordshire on Sunday</t>
  </si>
  <si>
    <t>Bedworth Nub News</t>
  </si>
  <si>
    <t>Belfast Live</t>
  </si>
  <si>
    <t>Belfast News Letter</t>
  </si>
  <si>
    <t>Bellshill Times</t>
  </si>
  <si>
    <t>Berkshire Live</t>
  </si>
  <si>
    <t>Berrow’s Worcester Journal</t>
  </si>
  <si>
    <t>Berwick Gazette</t>
  </si>
  <si>
    <t>Berwickshire News</t>
  </si>
  <si>
    <t>Beverley Guardian</t>
  </si>
  <si>
    <t>Bexhill News</t>
  </si>
  <si>
    <t>Bexhill-on-Sea Observer</t>
  </si>
  <si>
    <t>Biddulph Nub News</t>
  </si>
  <si>
    <t>Birmingham Live/Mail</t>
  </si>
  <si>
    <t>Birmingham Updates</t>
  </si>
  <si>
    <t>Birmingham World</t>
  </si>
  <si>
    <t>Bishop Press</t>
  </si>
  <si>
    <t>Bishop’s Stortford Independent</t>
  </si>
  <si>
    <t>Bishopston Voice</t>
  </si>
  <si>
    <t>Bitternepark.info</t>
  </si>
  <si>
    <t>Black Country Bugle</t>
  </si>
  <si>
    <t xml:space="preserve">Blackpool Gazette </t>
  </si>
  <si>
    <t>Blog Preston</t>
  </si>
  <si>
    <t>Bodmin Voice</t>
  </si>
  <si>
    <t>Bognor Regis Guardian</t>
  </si>
  <si>
    <t>Bognor Regis Post</t>
  </si>
  <si>
    <t>Bolsover Advertiser</t>
  </si>
  <si>
    <t>Bootle Times</t>
  </si>
  <si>
    <t xml:space="preserve">Border Counties Advertizer  </t>
  </si>
  <si>
    <t>Boston Citizen</t>
  </si>
  <si>
    <t>Bourne Nub News</t>
  </si>
  <si>
    <t>Brackley and Towcester Advertiser</t>
  </si>
  <si>
    <t>Bracknell and Wokingham Weekender</t>
  </si>
  <si>
    <t>Bracknell Standard</t>
  </si>
  <si>
    <t>Bradley Stoke Journal</t>
  </si>
  <si>
    <t>Bramhall Post</t>
  </si>
  <si>
    <t>Brecon Advertiser and Diary</t>
  </si>
  <si>
    <t>Brent and Kilburn Times</t>
  </si>
  <si>
    <t>Brentford Nub News</t>
  </si>
  <si>
    <t>Brentford TW8</t>
  </si>
  <si>
    <t>Brentwood Gazette</t>
  </si>
  <si>
    <t>Brentwood Live</t>
  </si>
  <si>
    <t>Bridlington Echo</t>
  </si>
  <si>
    <t xml:space="preserve">Bridport and Lyme Regis News  </t>
  </si>
  <si>
    <t>Bridport Nub News</t>
  </si>
  <si>
    <t>Bristol 24/7</t>
  </si>
  <si>
    <t>Bristol Cable</t>
  </si>
  <si>
    <t>Bristol Post / Live</t>
  </si>
  <si>
    <t>Bristol World</t>
  </si>
  <si>
    <t>Brixham News</t>
  </si>
  <si>
    <t>Brixton Blog and Bugle</t>
  </si>
  <si>
    <t>Brixton Buzz</t>
  </si>
  <si>
    <t>Bromsgrove Standard</t>
  </si>
  <si>
    <t>Broughton Spurtle</t>
  </si>
  <si>
    <t>Broxburn and Uphall Community Website</t>
  </si>
  <si>
    <t>Buckinghamshire Live</t>
  </si>
  <si>
    <t>Bucks Herald</t>
  </si>
  <si>
    <t>Burgess Hill</t>
  </si>
  <si>
    <t>Burnham and Dengie Nub News</t>
  </si>
  <si>
    <t xml:space="preserve">Burnham and Highbridge Weekly News  </t>
  </si>
  <si>
    <t>Burnley Reporter</t>
  </si>
  <si>
    <t>Bury St Edmunds Citizen</t>
  </si>
  <si>
    <t>Buxton Times</t>
  </si>
  <si>
    <t>Caernarfon and Denbigh Herald</t>
  </si>
  <si>
    <t>Caerphilly Observer</t>
  </si>
  <si>
    <t>Calderdale News</t>
  </si>
  <si>
    <t>Cambourne Redruth Packet</t>
  </si>
  <si>
    <t>Cambridge News / Cambridgeshire Live</t>
  </si>
  <si>
    <t>Camden Citizen</t>
  </si>
  <si>
    <t>Camden Gazette</t>
  </si>
  <si>
    <t>Canterbury Journal</t>
  </si>
  <si>
    <t>Carmarthenshire News Online</t>
  </si>
  <si>
    <t>Carmarthenshire Standard</t>
  </si>
  <si>
    <t>Carrick Gazette</t>
  </si>
  <si>
    <t>Causeway Coast Community News</t>
  </si>
  <si>
    <t>Central Bylines</t>
  </si>
  <si>
    <t>Champion Bootle</t>
  </si>
  <si>
    <t>Champion Formby</t>
  </si>
  <si>
    <t>Champion Ormskirk and West Lancs</t>
  </si>
  <si>
    <t>Champion Series</t>
  </si>
  <si>
    <t>Champion Skelmersdale</t>
  </si>
  <si>
    <t>Champion Southport</t>
  </si>
  <si>
    <t>Charlton Champion</t>
  </si>
  <si>
    <t>Cheadle Post</t>
  </si>
  <si>
    <t>Cheddar Nub News</t>
  </si>
  <si>
    <t xml:space="preserve">Cheddar Valley Gazette </t>
  </si>
  <si>
    <t>Chepstow Free Press</t>
  </si>
  <si>
    <t>Chepstow Review</t>
  </si>
  <si>
    <t>Cheshire Live</t>
  </si>
  <si>
    <t>Chew Valley Gazette</t>
  </si>
  <si>
    <t>Chichester Post</t>
  </si>
  <si>
    <t>Chipping Norton News</t>
  </si>
  <si>
    <t>Chiswick W4</t>
  </si>
  <si>
    <t>Chorlton Post</t>
  </si>
  <si>
    <t>Christchurch Times</t>
  </si>
  <si>
    <t>Chronicle and Informer, The (Staines and Hounslow)</t>
  </si>
  <si>
    <t>Chronicle Week – Cannock Edition</t>
  </si>
  <si>
    <t>Chronicle Week – Dudley Edition</t>
  </si>
  <si>
    <t>Chronicle Week – Sandwell Edition</t>
  </si>
  <si>
    <t>Chronicle Week – Walsall Edition</t>
  </si>
  <si>
    <t>Chronicle Week – Wolverhampton Edition</t>
  </si>
  <si>
    <t>Chronicle Xtra (Chester)</t>
  </si>
  <si>
    <t>Church Hill Blog</t>
  </si>
  <si>
    <t xml:space="preserve">Clacton and Frinton Gazette  </t>
  </si>
  <si>
    <t>Clapham Nub News</t>
  </si>
  <si>
    <t>Clydesider</t>
  </si>
  <si>
    <t>Coalville Nub News</t>
  </si>
  <si>
    <t>Coalville Times</t>
  </si>
  <si>
    <t>Coleshill Herald (Tamworth Herald Series)</t>
  </si>
  <si>
    <t>Colne Valley Chronicle</t>
  </si>
  <si>
    <t>Community Magazine for Aldridge</t>
  </si>
  <si>
    <t>Community Magazine for Great Barr</t>
  </si>
  <si>
    <t>Community Magazine for Streetly</t>
  </si>
  <si>
    <t>Community Magazine for Walsall</t>
  </si>
  <si>
    <t>Congleton Nub News</t>
  </si>
  <si>
    <t>Conwy Nub News</t>
  </si>
  <si>
    <t>Corby Citizen</t>
  </si>
  <si>
    <t>Cornish Guardian</t>
  </si>
  <si>
    <t>Cornish Stuff</t>
  </si>
  <si>
    <t>Cornwall Live</t>
  </si>
  <si>
    <t>Cornwall Reports</t>
  </si>
  <si>
    <t>Cotswold Publishing / Wotton Times</t>
  </si>
  <si>
    <t>County Derry Post</t>
  </si>
  <si>
    <t>County Times</t>
  </si>
  <si>
    <t>Coventry Live</t>
  </si>
  <si>
    <t>Cowbridge Nub News</t>
  </si>
  <si>
    <t>Crail Matters</t>
  </si>
  <si>
    <t>Crediton Gazette (Mid Devon Gazette Series)</t>
  </si>
  <si>
    <t>Crewe Nub News</t>
  </si>
  <si>
    <t>Crosby and Litherland Champion</t>
  </si>
  <si>
    <t>Crosby Herald</t>
  </si>
  <si>
    <t>Crowborough Life</t>
  </si>
  <si>
    <t>Croydon (and Sutton) Guardian</t>
  </si>
  <si>
    <t>Cumberland and Westmorland Gazette</t>
  </si>
  <si>
    <t>Cumbernauld News and Kilsyth Chronicle</t>
  </si>
  <si>
    <t>Cumbria Crack</t>
  </si>
  <si>
    <t>Cwmbran Life</t>
  </si>
  <si>
    <t xml:space="preserve">Daily Echo  </t>
  </si>
  <si>
    <t>Daily Echo, Bournemouth</t>
  </si>
  <si>
    <t>Darlington, Aycliffe and Sedgefield Advertiser</t>
  </si>
  <si>
    <t>Dartford News Shopper Series</t>
  </si>
  <si>
    <t>Dawlish Nub News</t>
  </si>
  <si>
    <t>Deeside Piper</t>
  </si>
  <si>
    <t>Deeside.com</t>
  </si>
  <si>
    <t>Derby Evening Telegraph</t>
  </si>
  <si>
    <t>Derby News</t>
  </si>
  <si>
    <t>Devon Live</t>
  </si>
  <si>
    <t>Dewsbury and District Press</t>
  </si>
  <si>
    <t>Didsbury Post</t>
  </si>
  <si>
    <t>Dinnington and Maltby Guardian</t>
  </si>
  <si>
    <t>Dinnington and Maltby Trader</t>
  </si>
  <si>
    <t>Doncaster Advertiser</t>
  </si>
  <si>
    <t>Doncaster Courier</t>
  </si>
  <si>
    <t>Dorchester Nub News</t>
  </si>
  <si>
    <t>Dorking and Leatherhead Advertiser</t>
  </si>
  <si>
    <t xml:space="preserve">Dorset Beaches  </t>
  </si>
  <si>
    <t>Dorset Biz News</t>
  </si>
  <si>
    <t>Dorset Eye</t>
  </si>
  <si>
    <t>Down News</t>
  </si>
  <si>
    <t>Downend Voice</t>
  </si>
  <si>
    <t>Downs Mail</t>
  </si>
  <si>
    <t>Driffield and Wolds Weekly</t>
  </si>
  <si>
    <t>Driffield Post</t>
  </si>
  <si>
    <t>Driffield Times</t>
  </si>
  <si>
    <t>Dronfield Advertiser</t>
  </si>
  <si>
    <t>Dulwich Diverter</t>
  </si>
  <si>
    <t>Dumbarton and Vale of Leven Reporter</t>
  </si>
  <si>
    <t>Dumfries and Galloway Standard</t>
  </si>
  <si>
    <t>Ealing Gazette</t>
  </si>
  <si>
    <t>Ealing Nub News</t>
  </si>
  <si>
    <t>Ealing Today</t>
  </si>
  <si>
    <t>East Anglia Bylines</t>
  </si>
  <si>
    <t xml:space="preserve">East Anglian Daily Times </t>
  </si>
  <si>
    <t>East Devon News</t>
  </si>
  <si>
    <t>East Durham Life</t>
  </si>
  <si>
    <t>East End Enquirer</t>
  </si>
  <si>
    <t>East Herts Herald</t>
  </si>
  <si>
    <t xml:space="preserve">East Kilbride Connect  </t>
  </si>
  <si>
    <t>East London Advertiser</t>
  </si>
  <si>
    <t>East Lothian News</t>
  </si>
  <si>
    <t>East Northants Reporter</t>
  </si>
  <si>
    <t>East Suffolk Extra</t>
  </si>
  <si>
    <t>Eastbourne Herald and Gazette</t>
  </si>
  <si>
    <t>Eastbourne Voice</t>
  </si>
  <si>
    <t>Eastleigh News</t>
  </si>
  <si>
    <t>Eastwood and Kimberley Advertiser</t>
  </si>
  <si>
    <t>Echo, The (Canvey)</t>
  </si>
  <si>
    <t>Echo, The (Southend)</t>
  </si>
  <si>
    <t>Eckington Leader</t>
  </si>
  <si>
    <t>Eco's Wyddfa</t>
  </si>
  <si>
    <t>Edenbridge Chronicle</t>
  </si>
  <si>
    <t>Edgware and Mill Hill Times</t>
  </si>
  <si>
    <t>Edinburgh Live</t>
  </si>
  <si>
    <t>Edinburgh Reporter</t>
  </si>
  <si>
    <t>Ellesmere Port Nub News</t>
  </si>
  <si>
    <t>Ellesmere Port Pioneer</t>
  </si>
  <si>
    <t>Ellon Advertiser, The</t>
  </si>
  <si>
    <t>Elmbridge Comet</t>
  </si>
  <si>
    <t xml:space="preserve">Ely Standard </t>
  </si>
  <si>
    <t>Emersons Green Voice</t>
  </si>
  <si>
    <t xml:space="preserve">Emsworth Online </t>
  </si>
  <si>
    <t>Enfield Advertiser</t>
  </si>
  <si>
    <t>Enfield Dispatch</t>
  </si>
  <si>
    <t>Enfield Gazette</t>
  </si>
  <si>
    <t>Epworth Times</t>
  </si>
  <si>
    <t>Erdington Local</t>
  </si>
  <si>
    <t>Essentials Mag</t>
  </si>
  <si>
    <t>Essex Chronicle</t>
  </si>
  <si>
    <t>Essex Echo</t>
  </si>
  <si>
    <t>Essex Gazette</t>
  </si>
  <si>
    <t>Essex Live</t>
  </si>
  <si>
    <t>Evening Chronicle (Newcastle upon Tyne)</t>
  </si>
  <si>
    <t>Evington Echo</t>
  </si>
  <si>
    <t>Exeter Express and Echo</t>
  </si>
  <si>
    <t>Exeter Observer</t>
  </si>
  <si>
    <t>Exmouth Journal</t>
  </si>
  <si>
    <t>Exmouth Nub News</t>
  </si>
  <si>
    <t>Falmouth Nub News</t>
  </si>
  <si>
    <t>Felixstowe Nub News</t>
  </si>
  <si>
    <t>Ferryhill and Chilton Chapter</t>
  </si>
  <si>
    <t>Filton Voice</t>
  </si>
  <si>
    <t>Fishponds Voice</t>
  </si>
  <si>
    <t>Fitzrovia News</t>
  </si>
  <si>
    <t>Flintshire Leader</t>
  </si>
  <si>
    <t>Flitwick Chronicle</t>
  </si>
  <si>
    <t>Folkestone and Hythe Express</t>
  </si>
  <si>
    <t>Folkestone Herald</t>
  </si>
  <si>
    <t xml:space="preserve">Forestry Journal  </t>
  </si>
  <si>
    <t>Formby Reporter</t>
  </si>
  <si>
    <t>Formby Times</t>
  </si>
  <si>
    <t>Formby Visiter</t>
  </si>
  <si>
    <t>Forres Local</t>
  </si>
  <si>
    <t>Free Press Series</t>
  </si>
  <si>
    <t>Frodsham and Helsby Standard</t>
  </si>
  <si>
    <t>Frodsham Nub News</t>
  </si>
  <si>
    <t>Frome Nub News</t>
  </si>
  <si>
    <t>Frome Standard (Live)</t>
  </si>
  <si>
    <t>Frome Times</t>
  </si>
  <si>
    <t>Frome Valley Voice</t>
  </si>
  <si>
    <t>Fulham Gazette</t>
  </si>
  <si>
    <t>Fulham SW6</t>
  </si>
  <si>
    <t>Gainsborough Live</t>
  </si>
  <si>
    <t xml:space="preserve">Gazette Series  </t>
  </si>
  <si>
    <t>Gedling Eye</t>
  </si>
  <si>
    <t>Get Surrey</t>
  </si>
  <si>
    <t>Glamorgan Star</t>
  </si>
  <si>
    <t>Glasgow Evening Times</t>
  </si>
  <si>
    <t>Glasgow Live</t>
  </si>
  <si>
    <t>Glasgow West End Today</t>
  </si>
  <si>
    <t>Glasgow World</t>
  </si>
  <si>
    <t>Glastonbury Nub News</t>
  </si>
  <si>
    <t>Glossop Chronicle</t>
  </si>
  <si>
    <t>Gloucester Citizen</t>
  </si>
  <si>
    <t>Gloucestershire Live</t>
  </si>
  <si>
    <t>Goole Courier</t>
  </si>
  <si>
    <t>Grampian Online</t>
  </si>
  <si>
    <t>Grange Now</t>
  </si>
  <si>
    <t>Grangetown Cardiff</t>
  </si>
  <si>
    <t>Grantham Nub News</t>
  </si>
  <si>
    <t>Gravesend News Shopper</t>
  </si>
  <si>
    <t>Great Barr Gazette</t>
  </si>
  <si>
    <t>Great Barr Observer</t>
  </si>
  <si>
    <t>Great Central Gazette</t>
  </si>
  <si>
    <t>Greater Govanhill</t>
  </si>
  <si>
    <t>Greenwich Weekender</t>
  </si>
  <si>
    <t>Grimsby Live</t>
  </si>
  <si>
    <t>Guildford Dragon</t>
  </si>
  <si>
    <t>Gurn from the Nurn</t>
  </si>
  <si>
    <t>Hackney Citizen</t>
  </si>
  <si>
    <t>Hadleigh Nub News</t>
  </si>
  <si>
    <t>Hailsham News and Talk</t>
  </si>
  <si>
    <t>Halesowen Chronicle</t>
  </si>
  <si>
    <t>Hambleton Today</t>
  </si>
  <si>
    <t>Hammersmith Today</t>
  </si>
  <si>
    <t>Hampshire Live</t>
  </si>
  <si>
    <t>Hampstead and Highgate Express (Ham and High)</t>
  </si>
  <si>
    <t>Hanham and Longwell Green Voice</t>
  </si>
  <si>
    <t>Haringey Advertiser</t>
  </si>
  <si>
    <t>Harlow Guardian</t>
  </si>
  <si>
    <t>Harrow Informer</t>
  </si>
  <si>
    <t>Harrow Leader</t>
  </si>
  <si>
    <t>Harrow Observer</t>
  </si>
  <si>
    <t>Harrow Online</t>
  </si>
  <si>
    <t>Hartlepool Star</t>
  </si>
  <si>
    <t>Hastings Independent</t>
  </si>
  <si>
    <t>Hastings Online Times</t>
  </si>
  <si>
    <t>Hatfield Times</t>
  </si>
  <si>
    <t>Haverhill News</t>
  </si>
  <si>
    <t>Havering Yellow Advertiser (Romford)</t>
  </si>
  <si>
    <t>Heart Streatham</t>
  </si>
  <si>
    <t>Heartlands Voice</t>
  </si>
  <si>
    <t>Hebden Bridge Times</t>
  </si>
  <si>
    <t>Heckmondwike Herald</t>
  </si>
  <si>
    <t>Helston Nub News</t>
  </si>
  <si>
    <t>Hendon and Finchley Times</t>
  </si>
  <si>
    <t xml:space="preserve">Herald Scotland  </t>
  </si>
  <si>
    <t>Herald Series</t>
  </si>
  <si>
    <t>Hertfordshire Mercury</t>
  </si>
  <si>
    <t>Herts Live</t>
  </si>
  <si>
    <t>Heswall Nub News</t>
  </si>
  <si>
    <t>Heywood and Middleton Guardian</t>
  </si>
  <si>
    <t>High Peak Courier</t>
  </si>
  <si>
    <t>Highdown Books</t>
  </si>
  <si>
    <t>Hillbers News Network</t>
  </si>
  <si>
    <t>Hillingdon Herald</t>
  </si>
  <si>
    <t>Hinckley Free Press</t>
  </si>
  <si>
    <t>Hitchin Nub News</t>
  </si>
  <si>
    <t>Holderness and Hornsea Gazette</t>
  </si>
  <si>
    <t>Holme Valley Review</t>
  </si>
  <si>
    <t>Holyhead and Anglesey Mail</t>
  </si>
  <si>
    <t>Honiton Nub News</t>
  </si>
  <si>
    <t>Horfield and Lockleaze Voice</t>
  </si>
  <si>
    <t>Hornsey Community News</t>
  </si>
  <si>
    <t>Horsham Advertiser</t>
  </si>
  <si>
    <t>Houghton Star</t>
  </si>
  <si>
    <t>Hounslow Borough Chronicle</t>
  </si>
  <si>
    <t>Hounslow Herald</t>
  </si>
  <si>
    <t>HU12 Online</t>
  </si>
  <si>
    <t>Hucknall Nub News</t>
  </si>
  <si>
    <t>Huddersfield District Chronicle</t>
  </si>
  <si>
    <t>Huddersfield Examiner</t>
  </si>
  <si>
    <t>Hull Live</t>
  </si>
  <si>
    <t>Huntly Express</t>
  </si>
  <si>
    <t>Hunts Post</t>
  </si>
  <si>
    <t>I Choose Birmingham</t>
  </si>
  <si>
    <t>Ilkeston Shopper</t>
  </si>
  <si>
    <t>Ilminster Press</t>
  </si>
  <si>
    <t xml:space="preserve">Impartial Reporter  </t>
  </si>
  <si>
    <t>In Common</t>
  </si>
  <si>
    <t>In Cumbria</t>
  </si>
  <si>
    <t>Inksplott</t>
  </si>
  <si>
    <t>Inside Croydon</t>
  </si>
  <si>
    <t>Inverurie Advertiser, The</t>
  </si>
  <si>
    <t>Ipswich Extra</t>
  </si>
  <si>
    <t>Irish Daily Mirror</t>
  </si>
  <si>
    <t>Irish Daily Star</t>
  </si>
  <si>
    <t>Irish News</t>
  </si>
  <si>
    <t>Island Echo</t>
  </si>
  <si>
    <t>Isle of Bute News</t>
  </si>
  <si>
    <t>Isle of Man Courier</t>
  </si>
  <si>
    <t>Isle of Man Examiner</t>
  </si>
  <si>
    <t>Isle of Man Today</t>
  </si>
  <si>
    <t>Isle of Thanet News</t>
  </si>
  <si>
    <t>Isle of Wight Observer</t>
  </si>
  <si>
    <t>Islington Citizen</t>
  </si>
  <si>
    <t>Jesmond Local</t>
  </si>
  <si>
    <t xml:space="preserve">KCW London </t>
  </si>
  <si>
    <t>Kempston Calling</t>
  </si>
  <si>
    <t>Kendal Now</t>
  </si>
  <si>
    <t>Kenilworth Nub News</t>
  </si>
  <si>
    <t>Kent and Sussex Courier</t>
  </si>
  <si>
    <t>Kent Bylines</t>
  </si>
  <si>
    <t>Kent Live</t>
  </si>
  <si>
    <t xml:space="preserve">Kent Messenger </t>
  </si>
  <si>
    <t>Kent Online</t>
  </si>
  <si>
    <t>Kentish Express Group</t>
  </si>
  <si>
    <t>Kentish Gazette Group</t>
  </si>
  <si>
    <t>Kerryman, The</t>
  </si>
  <si>
    <t>Keswick Reminder</t>
  </si>
  <si>
    <t>Kettering Citizen</t>
  </si>
  <si>
    <t>Keynsham Voice</t>
  </si>
  <si>
    <t xml:space="preserve">Kidderminster Shuttle  </t>
  </si>
  <si>
    <t>Kilburn Times</t>
  </si>
  <si>
    <t>Kings Lynn Citizen</t>
  </si>
  <si>
    <t>Kingston Nub News</t>
  </si>
  <si>
    <t>Kingswood Voice</t>
  </si>
  <si>
    <t>KM Extra (Messenger)</t>
  </si>
  <si>
    <t>Kyle Chronicle</t>
  </si>
  <si>
    <t>Lakeland Echo</t>
  </si>
  <si>
    <t>Lanark and Carluke Gazette</t>
  </si>
  <si>
    <t>Lanarkshire Extra</t>
  </si>
  <si>
    <t xml:space="preserve">Lancaster And Morecambe Citizen  </t>
  </si>
  <si>
    <t>Lancs Live</t>
  </si>
  <si>
    <t>Lang Toon Times</t>
  </si>
  <si>
    <t>Leamington and Mid Warwickshire Review</t>
  </si>
  <si>
    <t>Leeds Express</t>
  </si>
  <si>
    <t>Leeds Live</t>
  </si>
  <si>
    <t>Leek and Moorlands Echo</t>
  </si>
  <si>
    <t>Leek Nub News</t>
  </si>
  <si>
    <t>Leicester Citizen</t>
  </si>
  <si>
    <t>Leicester Stories</t>
  </si>
  <si>
    <t>Leicester Times</t>
  </si>
  <si>
    <t>Leicestershire Live</t>
  </si>
  <si>
    <t>Leigh Observer</t>
  </si>
  <si>
    <t>Leigh Times</t>
  </si>
  <si>
    <t>Leith Gazette</t>
  </si>
  <si>
    <t>Letchworth Nub News</t>
  </si>
  <si>
    <t>Leveller [Somerset]</t>
  </si>
  <si>
    <t>Lewes and South Coast Argus</t>
  </si>
  <si>
    <t>Lewes Eye</t>
  </si>
  <si>
    <t>Lewisham and Catford News Shopper</t>
  </si>
  <si>
    <t>Lewisham Ledger</t>
  </si>
  <si>
    <t>Lichfield and Burntwood Chronicle</t>
  </si>
  <si>
    <t>Lichfield Live</t>
  </si>
  <si>
    <t>Life Seeker</t>
  </si>
  <si>
    <t>Lincoln Reporter</t>
  </si>
  <si>
    <t>Lincolnite</t>
  </si>
  <si>
    <t>Lincolnshire Gazette</t>
  </si>
  <si>
    <t>Lincolnshire Live</t>
  </si>
  <si>
    <t>Linlithgow Gazette</t>
  </si>
  <si>
    <t>Liskeard Voice</t>
  </si>
  <si>
    <t>Liverpool Post</t>
  </si>
  <si>
    <t>Liverpool Reporter</t>
  </si>
  <si>
    <t>Liverpool World</t>
  </si>
  <si>
    <t>Llafar Bro</t>
  </si>
  <si>
    <t>Llais Aeron</t>
  </si>
  <si>
    <t>Llais Ardudwy</t>
  </si>
  <si>
    <t>Llais Cwmtawe</t>
  </si>
  <si>
    <t>Llais Ogwen</t>
  </si>
  <si>
    <t>Llandudno Nub News</t>
  </si>
  <si>
    <t>Llanelli Online</t>
  </si>
  <si>
    <t>Llanelli Standard</t>
  </si>
  <si>
    <t>Llanw Llyn</t>
  </si>
  <si>
    <t xml:space="preserve">Local Berkshire  </t>
  </si>
  <si>
    <t>Loch of Shining Waters</t>
  </si>
  <si>
    <t>Lochaber Life</t>
  </si>
  <si>
    <t>Lochaber Times</t>
  </si>
  <si>
    <t>Lochside Press</t>
  </si>
  <si>
    <t>London World</t>
  </si>
  <si>
    <t>Londra Gundem</t>
  </si>
  <si>
    <t>Longridge and Ribble Valley News and Advertiser</t>
  </si>
  <si>
    <t>Louth Citizen</t>
  </si>
  <si>
    <t>Love Ballymena</t>
  </si>
  <si>
    <t>Love Saltash</t>
  </si>
  <si>
    <t>Love Wapping</t>
  </si>
  <si>
    <t>Ludlow and Tenbury Wells Advertiser</t>
  </si>
  <si>
    <t>Lyme Online</t>
  </si>
  <si>
    <t>Mablethorpe and Sutton on Sea Leader</t>
  </si>
  <si>
    <t>Macclesfield Nub News</t>
  </si>
  <si>
    <t>Maghull Star</t>
  </si>
  <si>
    <t>Maidstone News</t>
  </si>
  <si>
    <t>Mail, The (Cumbria)</t>
  </si>
  <si>
    <t xml:space="preserve">Maldon and Burnham Standard  </t>
  </si>
  <si>
    <t>Maldon Nub News</t>
  </si>
  <si>
    <t>Manchester Meteor</t>
  </si>
  <si>
    <t>Manchester Metro News</t>
  </si>
  <si>
    <t>Manchester Mill</t>
  </si>
  <si>
    <t>Manchester Weekly News – Sale and Altrincham Edition</t>
  </si>
  <si>
    <t>Manchester Weekly News – Salford Edition</t>
  </si>
  <si>
    <t>Manchester Weekly News – South Manchester edition</t>
  </si>
  <si>
    <t>Manchester Weekly News – Stockport West and East Edition</t>
  </si>
  <si>
    <t>Manchester Weekly News – Stretford and Urmston Edition</t>
  </si>
  <si>
    <t>Manchester Weekly News – Tameside Edition</t>
  </si>
  <si>
    <t>Manchester Weekly News – Wilmslow Edition</t>
  </si>
  <si>
    <t>Manchester World</t>
  </si>
  <si>
    <t>Mansfield, Ashfield and Warsop News Journal</t>
  </si>
  <si>
    <t>Manx Independent</t>
  </si>
  <si>
    <t>Margate Mercury</t>
  </si>
  <si>
    <t>Market Harborough Mail</t>
  </si>
  <si>
    <t>Marlborough News</t>
  </si>
  <si>
    <t>Marlow Free Press</t>
  </si>
  <si>
    <t>Mayo Advertiser</t>
  </si>
  <si>
    <t>Mayorwatch</t>
  </si>
  <si>
    <t>Melksham Independent News</t>
  </si>
  <si>
    <t>Melton Citizen</t>
  </si>
  <si>
    <t>Meon Valley News</t>
  </si>
  <si>
    <t>Mersey Reporter</t>
  </si>
  <si>
    <t>Messenger, The (Bolton)</t>
  </si>
  <si>
    <t>Methodist Recorder</t>
  </si>
  <si>
    <t>Mid Cornwall Advertiser</t>
  </si>
  <si>
    <t>Mid Devon Advertiser</t>
  </si>
  <si>
    <t>Mid Devon Gazette</t>
  </si>
  <si>
    <t>Mid Devon Gazette (Tiverton Gazette)</t>
  </si>
  <si>
    <t>Mid Sussex Argus</t>
  </si>
  <si>
    <t>Mid Sussex Citizen</t>
  </si>
  <si>
    <t>Mid Sussex Gazette</t>
  </si>
  <si>
    <t>Mid Ulster Mail</t>
  </si>
  <si>
    <t>Middleton Guardian</t>
  </si>
  <si>
    <t>Midlothian View</t>
  </si>
  <si>
    <t>Midsomer Norton Nub News</t>
  </si>
  <si>
    <t>Mirfield Reporter</t>
  </si>
  <si>
    <t>Moffat News</t>
  </si>
  <si>
    <t>Monmouth Free Press</t>
  </si>
  <si>
    <t>Morecambe Visitor</t>
  </si>
  <si>
    <t>Morningside and Bruntsfield Gazette</t>
  </si>
  <si>
    <t>Mull and Iona Life</t>
  </si>
  <si>
    <t>Musselburgh News</t>
  </si>
  <si>
    <t>My Cardiff North</t>
  </si>
  <si>
    <t>My London</t>
  </si>
  <si>
    <t>My Newtown</t>
  </si>
  <si>
    <t>My Soho Times</t>
  </si>
  <si>
    <t>My Sutton Coldfield News</t>
  </si>
  <si>
    <t>My Turriff</t>
  </si>
  <si>
    <t>My Welshpool</t>
  </si>
  <si>
    <t>MyWigan</t>
  </si>
  <si>
    <t>Nailed - Belper Independent News</t>
  </si>
  <si>
    <t>Nantwich News</t>
  </si>
  <si>
    <t>Neath Guardian</t>
  </si>
  <si>
    <t>Nene Quirer</t>
  </si>
  <si>
    <t>Network Norfolk</t>
  </si>
  <si>
    <t xml:space="preserve">New Forest Post  </t>
  </si>
  <si>
    <t>New Ross Standard</t>
  </si>
  <si>
    <t>Newcastle Chronicle</t>
  </si>
  <si>
    <t>Newcastle Herald and Post</t>
  </si>
  <si>
    <t>Newcastle World</t>
  </si>
  <si>
    <t>Newent Forester</t>
  </si>
  <si>
    <t>Newport Advertiser</t>
  </si>
  <si>
    <t>Newquay Voice</t>
  </si>
  <si>
    <t>Newry.ie</t>
  </si>
  <si>
    <t>News Post Leader</t>
  </si>
  <si>
    <t>News Shopper</t>
  </si>
  <si>
    <t>News4Trafford</t>
  </si>
  <si>
    <t>Norfolk Live</t>
  </si>
  <si>
    <t>North Cornwall Advertiser</t>
  </si>
  <si>
    <t>North Devon Journal</t>
  </si>
  <si>
    <t>North Durham Advertiser</t>
  </si>
  <si>
    <t>North East Bylines</t>
  </si>
  <si>
    <t>North East Manchester Advertiser</t>
  </si>
  <si>
    <t>North Edinburgh Community News</t>
  </si>
  <si>
    <t>North Herts Comet</t>
  </si>
  <si>
    <t>North Liverpool Champion</t>
  </si>
  <si>
    <t>North Northants Journal</t>
  </si>
  <si>
    <t>North Star News</t>
  </si>
  <si>
    <t xml:space="preserve">North Wales Chronicle  </t>
  </si>
  <si>
    <t>North Wales Daily Post</t>
  </si>
  <si>
    <t>North.Wales</t>
  </si>
  <si>
    <t>Northants Live</t>
  </si>
  <si>
    <t>Northants on Sunday</t>
  </si>
  <si>
    <t>Norwich Advertiser</t>
  </si>
  <si>
    <t>Norwich Radical</t>
  </si>
  <si>
    <t>Nottinghamshire Live</t>
  </si>
  <si>
    <t>Now Then Magazine - Manchester</t>
  </si>
  <si>
    <t>Now Then Magazine - Sheffield</t>
  </si>
  <si>
    <t>Nuneaton News</t>
  </si>
  <si>
    <t>Nuneaton Telegraph</t>
  </si>
  <si>
    <t>Oakham Nub News</t>
  </si>
  <si>
    <t>Oggy Bloggy Ogwr</t>
  </si>
  <si>
    <t>Oldham Advertiser</t>
  </si>
  <si>
    <t>On London</t>
  </si>
  <si>
    <t>On The Wight</t>
  </si>
  <si>
    <t>Orkney News Ltd</t>
  </si>
  <si>
    <t>Orkney Today</t>
  </si>
  <si>
    <t>Ormskirk and West Lancashire Champion</t>
  </si>
  <si>
    <t>Ossett and Horbury Observer</t>
  </si>
  <si>
    <t>Oxfordshire Live</t>
  </si>
  <si>
    <t>Padiham Express</t>
  </si>
  <si>
    <t>Palmers Green Community</t>
  </si>
  <si>
    <t>Papur Bro Clonc</t>
  </si>
  <si>
    <t>Papur bro Llais</t>
  </si>
  <si>
    <t>Papur Fama</t>
  </si>
  <si>
    <t>Papur Menau</t>
  </si>
  <si>
    <t>Papur Pawb</t>
  </si>
  <si>
    <t>Papur y Cwm</t>
  </si>
  <si>
    <t>Pateley Bridge and Nidderdale Herald</t>
  </si>
  <si>
    <t>Peak Times</t>
  </si>
  <si>
    <t>Peckham Peculiar</t>
  </si>
  <si>
    <t>Peebles Times</t>
  </si>
  <si>
    <t>Penarth Nub News</t>
  </si>
  <si>
    <t>Penzance Voice</t>
  </si>
  <si>
    <t>Perth Gazette</t>
  </si>
  <si>
    <t>Peterborough Citizen</t>
  </si>
  <si>
    <t>Peterlee Mail</t>
  </si>
  <si>
    <t>Pink ‘Un</t>
  </si>
  <si>
    <t>Plus Gweunydd</t>
  </si>
  <si>
    <t>Plymouth Chronicle</t>
  </si>
  <si>
    <t>Plymouth Herald</t>
  </si>
  <si>
    <t>Plymouth Live</t>
  </si>
  <si>
    <t>Pontefract and Castleford Extra</t>
  </si>
  <si>
    <t>Pontypool Free Press</t>
  </si>
  <si>
    <t>Pontypridd and Llantrisant Observer</t>
  </si>
  <si>
    <t>Portsmouth News</t>
  </si>
  <si>
    <t>Portswood.Info</t>
  </si>
  <si>
    <t>Powys County Times</t>
  </si>
  <si>
    <t>Prescot News</t>
  </si>
  <si>
    <t>Prescot Reporter</t>
  </si>
  <si>
    <t>Prestwich Advertiser</t>
  </si>
  <si>
    <t>PRSD (People's Republic of South Devon)</t>
  </si>
  <si>
    <t>Putney SW15</t>
  </si>
  <si>
    <t>Radstock Nub News</t>
  </si>
  <si>
    <t>Ramsgate Recorder</t>
  </si>
  <si>
    <t>Rayleigh and Eastwood Times</t>
  </si>
  <si>
    <t>Reading Post</t>
  </si>
  <si>
    <t>Reading Today</t>
  </si>
  <si>
    <t xml:space="preserve">Redhill And Reigate Life  </t>
  </si>
  <si>
    <t>Reigate.uk</t>
  </si>
  <si>
    <t>Retford and Bawtry Guardian</t>
  </si>
  <si>
    <t>Rhiwbina Info</t>
  </si>
  <si>
    <t>Richmond Nub News</t>
  </si>
  <si>
    <t>Richmondshire Today</t>
  </si>
  <si>
    <t>Roath Cardiff</t>
  </si>
  <si>
    <t>Rochdale Online</t>
  </si>
  <si>
    <t>Roman Road, London</t>
  </si>
  <si>
    <t>Rotherham Record, The</t>
  </si>
  <si>
    <t>Rotherham Star</t>
  </si>
  <si>
    <t xml:space="preserve">Royal Borough Observer  </t>
  </si>
  <si>
    <t>Rugby and Lutterworth Observer</t>
  </si>
  <si>
    <t>Ruislip and Eastcote Gazette</t>
  </si>
  <si>
    <t>Rye and Battle Observer</t>
  </si>
  <si>
    <t>Saddleworth Independent</t>
  </si>
  <si>
    <t>Saffron Walden Weekly News</t>
  </si>
  <si>
    <t>Salford Advertiser</t>
  </si>
  <si>
    <t>Salford Star</t>
  </si>
  <si>
    <t>Saltash Voice</t>
  </si>
  <si>
    <t>Sandbach Chronicle</t>
  </si>
  <si>
    <t>Sandbach Nub News</t>
  </si>
  <si>
    <t>Scarborough Evening News</t>
  </si>
  <si>
    <t>Scarborough Review</t>
  </si>
  <si>
    <t>Scottie Press</t>
  </si>
  <si>
    <t>Scottish Business Insider</t>
  </si>
  <si>
    <t>Seaham Star</t>
  </si>
  <si>
    <t>Seaton Nub News</t>
  </si>
  <si>
    <t>Selby Times</t>
  </si>
  <si>
    <t>Senedd Home</t>
  </si>
  <si>
    <t>Shaw, Crompton and Royton Correspondent</t>
  </si>
  <si>
    <t>Sheffield Journal</t>
  </si>
  <si>
    <t>Sheffield Tribune</t>
  </si>
  <si>
    <t>Sheffield Weekly Gazette</t>
  </si>
  <si>
    <t>Shepherds Bush W12</t>
  </si>
  <si>
    <t>Shepton Mallet Journal (Mid Somerset Series)</t>
  </si>
  <si>
    <t>Shepton Mallet Nub News</t>
  </si>
  <si>
    <t>Shepway Vox</t>
  </si>
  <si>
    <t>Sherburn Times</t>
  </si>
  <si>
    <t>Shildon and District Town Crier</t>
  </si>
  <si>
    <t>Shotley Peninsula Nub News</t>
  </si>
  <si>
    <t>Shropshire Live</t>
  </si>
  <si>
    <t>Sidmouth Nub News</t>
  </si>
  <si>
    <t>Sligo Champion, The</t>
  </si>
  <si>
    <t>Slough Midweek</t>
  </si>
  <si>
    <t>So Bedfordshire</t>
  </si>
  <si>
    <t>So Berkshire</t>
  </si>
  <si>
    <t>So Buckinghams</t>
  </si>
  <si>
    <t>So Buckinghamshire</t>
  </si>
  <si>
    <t>So Cambridgeshire</t>
  </si>
  <si>
    <t>So Cheshire</t>
  </si>
  <si>
    <t>So Derbyshire</t>
  </si>
  <si>
    <t>So Gloucestershire</t>
  </si>
  <si>
    <t>So Hampshire</t>
  </si>
  <si>
    <t>So Herefordshire</t>
  </si>
  <si>
    <t>So Hertfordshire</t>
  </si>
  <si>
    <t>So Lancashire</t>
  </si>
  <si>
    <t>So Leicestershire</t>
  </si>
  <si>
    <t>So Lincolnshire</t>
  </si>
  <si>
    <t>So Northamptonshire</t>
  </si>
  <si>
    <t>So Nottinghamshire</t>
  </si>
  <si>
    <t>So Oxfordshire</t>
  </si>
  <si>
    <t>So Shropshire</t>
  </si>
  <si>
    <t>So Staffordshire</t>
  </si>
  <si>
    <t>So Warwickshire</t>
  </si>
  <si>
    <t>So Wiltshire</t>
  </si>
  <si>
    <t>So Worcestershire</t>
  </si>
  <si>
    <t>So Yorkshire</t>
  </si>
  <si>
    <t>SoGlos</t>
  </si>
  <si>
    <t>Somerset Guardian (Mid Somerset Series)</t>
  </si>
  <si>
    <t>Somerset Live</t>
  </si>
  <si>
    <t>Somerset Standard and Guardian Series</t>
  </si>
  <si>
    <t>South Bristol Voice</t>
  </si>
  <si>
    <t>South Glos Post</t>
  </si>
  <si>
    <t>South Hams Gazette</t>
  </si>
  <si>
    <t>South Leeds Life</t>
  </si>
  <si>
    <t>South Leeds Observer</t>
  </si>
  <si>
    <t>South Liverpool Merseymart</t>
  </si>
  <si>
    <t>South London Press</t>
  </si>
  <si>
    <t>South Manchester Reporter</t>
  </si>
  <si>
    <t xml:space="preserve">South Rugby News </t>
  </si>
  <si>
    <t>South Tyne Star</t>
  </si>
  <si>
    <t>South West Durham News</t>
  </si>
  <si>
    <t xml:space="preserve">South West Farmer  </t>
  </si>
  <si>
    <t>South Wirral Standard</t>
  </si>
  <si>
    <t>South Worcester Voice</t>
  </si>
  <si>
    <t>South Yorkshire Times</t>
  </si>
  <si>
    <t>Southall Gazette</t>
  </si>
  <si>
    <t>Southport and Formby Champion</t>
  </si>
  <si>
    <t>Southport Reporter</t>
  </si>
  <si>
    <t>Southwell Advertiser</t>
  </si>
  <si>
    <t>Spalding Citizen</t>
  </si>
  <si>
    <t>Spalding Today</t>
  </si>
  <si>
    <t>Spennymoor News</t>
  </si>
  <si>
    <t>Spurtle</t>
  </si>
  <si>
    <t>St Albans Nub News</t>
  </si>
  <si>
    <t>St Andrews QV</t>
  </si>
  <si>
    <t>St Austell Voice</t>
  </si>
  <si>
    <t>St George and Redfield Voice</t>
  </si>
  <si>
    <t>St Helens Reporter</t>
  </si>
  <si>
    <t>St Margarets Community Website</t>
  </si>
  <si>
    <t>St Peter's Voice</t>
  </si>
  <si>
    <t>Staffordshire Live</t>
  </si>
  <si>
    <t>Staines Leader</t>
  </si>
  <si>
    <t>Stamford Citizen</t>
  </si>
  <si>
    <t>Stamford Nub News</t>
  </si>
  <si>
    <t>Stockton and Billingham Life</t>
  </si>
  <si>
    <t>Stoke Gifford Journal</t>
  </si>
  <si>
    <t>Stoke Nub News</t>
  </si>
  <si>
    <t>Stoke-on-Trent Live</t>
  </si>
  <si>
    <t>Stornoway Gazette</t>
  </si>
  <si>
    <t>Stratford Upon Avon Herald</t>
  </si>
  <si>
    <t>Strathkelvin Advertiser</t>
  </si>
  <si>
    <t>Street Nub News</t>
  </si>
  <si>
    <t>Stretford and Urmston Messenger</t>
  </si>
  <si>
    <t>Stroud Scene*</t>
  </si>
  <si>
    <t>Stroud Times</t>
  </si>
  <si>
    <t>Suffolk Live</t>
  </si>
  <si>
    <t>Suffolk News</t>
  </si>
  <si>
    <t>Sunday Herald, The (Glasgow)</t>
  </si>
  <si>
    <t>Sunday Life (Belfast)</t>
  </si>
  <si>
    <t>Sunday Mercury (Birmingham)</t>
  </si>
  <si>
    <t>Sunday Post (Dundee)</t>
  </si>
  <si>
    <t>Sunday Sun (Newcastle Upon Tyne)</t>
  </si>
  <si>
    <t>Sunday World</t>
  </si>
  <si>
    <t>Sunderland Star</t>
  </si>
  <si>
    <t>Surrey Advertiser</t>
  </si>
  <si>
    <t>Surrey Herald</t>
  </si>
  <si>
    <t xml:space="preserve">Surrey Mirror </t>
  </si>
  <si>
    <t>Sussex Bylines</t>
  </si>
  <si>
    <t>Sussex Express</t>
  </si>
  <si>
    <t>Sussex Live</t>
  </si>
  <si>
    <t>Sussex Living</t>
  </si>
  <si>
    <t>Sussex Local Magazine</t>
  </si>
  <si>
    <t>Swadlincote Nub News</t>
  </si>
  <si>
    <t xml:space="preserve">Swanage and Wareham Voice  </t>
  </si>
  <si>
    <t>Swansea Standard</t>
  </si>
  <si>
    <t xml:space="preserve">Swindon Advertiser  </t>
  </si>
  <si>
    <t>Tafod Elai</t>
  </si>
  <si>
    <t>Tameside Advertiser / Glossop Advertiser</t>
  </si>
  <si>
    <t>Tameside Correspondent</t>
  </si>
  <si>
    <t>Tamworth Herald Series</t>
  </si>
  <si>
    <t>Tandridge Independent</t>
  </si>
  <si>
    <t>Teddington Nub News</t>
  </si>
  <si>
    <t>Teesside – Evening Gazette</t>
  </si>
  <si>
    <t>Teesside Live</t>
  </si>
  <si>
    <t>Telford Live</t>
  </si>
  <si>
    <t xml:space="preserve">Tewkesbury Admag  </t>
  </si>
  <si>
    <t>Thanet Extra</t>
  </si>
  <si>
    <t>The Ambler</t>
  </si>
  <si>
    <t>The Angling Star</t>
  </si>
  <si>
    <t xml:space="preserve">The Argus  </t>
  </si>
  <si>
    <t>The Barnes Village Bugle</t>
  </si>
  <si>
    <t>The Bellman</t>
  </si>
  <si>
    <t>The Berwick Advertiser</t>
  </si>
  <si>
    <t>The Berwickshire News</t>
  </si>
  <si>
    <t>The Blackmore Vale</t>
  </si>
  <si>
    <t xml:space="preserve">The Bolton News  </t>
  </si>
  <si>
    <t>The Broadstairs Beacon</t>
  </si>
  <si>
    <t>The Camberwell Clarion</t>
  </si>
  <si>
    <t>The Canterbury Journal</t>
  </si>
  <si>
    <t>The Commuter Herald</t>
  </si>
  <si>
    <t>The Crawley News</t>
  </si>
  <si>
    <t>The Cumberland News / The News and Star</t>
  </si>
  <si>
    <t>The Derry News</t>
  </si>
  <si>
    <t>The Devon Week</t>
  </si>
  <si>
    <t>The Ems</t>
  </si>
  <si>
    <t>The Ferret</t>
  </si>
  <si>
    <t>The Flock</t>
  </si>
  <si>
    <t>The Galloway Gazette</t>
  </si>
  <si>
    <t>The Garstang Courier</t>
  </si>
  <si>
    <t>The Gazette</t>
  </si>
  <si>
    <t>The Glaswegian</t>
  </si>
  <si>
    <t>The Good Life Surbiton</t>
  </si>
  <si>
    <t>The Heathfield News</t>
  </si>
  <si>
    <t>The Hebrides</t>
  </si>
  <si>
    <t>The Herald, Plymouth (Plymouth Live)</t>
  </si>
  <si>
    <t>The Horrabridge Times</t>
  </si>
  <si>
    <t xml:space="preserve">The Hull Story </t>
  </si>
  <si>
    <t>The Ileach</t>
  </si>
  <si>
    <t>The Mail</t>
  </si>
  <si>
    <t>The Mead</t>
  </si>
  <si>
    <t xml:space="preserve">The Messenger  </t>
  </si>
  <si>
    <t>The Moorlander</t>
  </si>
  <si>
    <t>The New Blackmore Vale Magazine</t>
  </si>
  <si>
    <t xml:space="preserve">The Northern Farmer  </t>
  </si>
  <si>
    <t>The Oxford Whisperer</t>
  </si>
  <si>
    <t>The Pioneer Magazine- Aldridge Edition</t>
  </si>
  <si>
    <t>The Pioneer Magazine- Great Bar rEdition</t>
  </si>
  <si>
    <t>The Pioneer Magazine- Streetly Edition</t>
  </si>
  <si>
    <t>The Pioneer Magazine- Walsall Edition</t>
  </si>
  <si>
    <t>The Press (Barnet and Hendon)</t>
  </si>
  <si>
    <t>The Press and Journal, Aberdeen</t>
  </si>
  <si>
    <t xml:space="preserve">The Scottish Farmer  </t>
  </si>
  <si>
    <t>The Selebian</t>
  </si>
  <si>
    <t>The Stray Ferret</t>
  </si>
  <si>
    <t>The Thornton Heath Chronicle</t>
  </si>
  <si>
    <t>The Torrington Crier</t>
  </si>
  <si>
    <t>The Totnes Pulse</t>
  </si>
  <si>
    <t>The Week In</t>
  </si>
  <si>
    <t>The West Dorset Magazine</t>
  </si>
  <si>
    <t xml:space="preserve">The Westmorland Gazette  </t>
  </si>
  <si>
    <t>The Wharf (Canary Wharf)</t>
  </si>
  <si>
    <t>The Whitstable Whistler</t>
  </si>
  <si>
    <t>The Wick</t>
  </si>
  <si>
    <t xml:space="preserve">The Wiltshire Gazette and Herald  </t>
  </si>
  <si>
    <t>The Wokingham Paper</t>
  </si>
  <si>
    <t>The Wrexham and Flintshrire News</t>
  </si>
  <si>
    <t xml:space="preserve">This Is Lancashire  </t>
  </si>
  <si>
    <t>This is Local London</t>
  </si>
  <si>
    <t xml:space="preserve">This Is Oxfordshire  </t>
  </si>
  <si>
    <t xml:space="preserve">This is The West Country  </t>
  </si>
  <si>
    <t>This is Wiltshire</t>
  </si>
  <si>
    <t>Thornbury Voice</t>
  </si>
  <si>
    <t>Thorne Times</t>
  </si>
  <si>
    <t>Thurrock Nub News</t>
  </si>
  <si>
    <t>Times of Tonbridge</t>
  </si>
  <si>
    <t>Times Series</t>
  </si>
  <si>
    <t>Titchfield News</t>
  </si>
  <si>
    <t>Tiverton Gazette (Mid Devon Gazette Series)</t>
  </si>
  <si>
    <t>Todmorden News</t>
  </si>
  <si>
    <t>Tongwynlais.com</t>
  </si>
  <si>
    <t>Tooting Nub News</t>
  </si>
  <si>
    <t>Torquay Herald Express</t>
  </si>
  <si>
    <t>Totnes TQ9</t>
  </si>
  <si>
    <t>Tottenham Community Press / Haringey Community Press</t>
  </si>
  <si>
    <t>Town and Around</t>
  </si>
  <si>
    <t>Tring Today</t>
  </si>
  <si>
    <t>Truro Nub News</t>
  </si>
  <si>
    <t>Truro Packet</t>
  </si>
  <si>
    <t>Truro Voice</t>
  </si>
  <si>
    <t>Turriff Advertiser, The</t>
  </si>
  <si>
    <t>Twickenham Nub News</t>
  </si>
  <si>
    <t>Tyrone Herald</t>
  </si>
  <si>
    <t>Tyrone I</t>
  </si>
  <si>
    <t>Uckfield News</t>
  </si>
  <si>
    <t>Ulverston Now</t>
  </si>
  <si>
    <t>Uttoexeter Advertiser</t>
  </si>
  <si>
    <t>Uttoxeter Post and Times</t>
  </si>
  <si>
    <t>Vale Journal, The</t>
  </si>
  <si>
    <t xml:space="preserve">Voice  </t>
  </si>
  <si>
    <t>Voice Newspapers</t>
  </si>
  <si>
    <t>Waltham Forest Echo</t>
  </si>
  <si>
    <t>Waltham Forest Guardian (Your Local Guardian)</t>
  </si>
  <si>
    <t>Walthamstow Guardian (Your Local Guardian)</t>
  </si>
  <si>
    <t>Wandsworth SW18</t>
  </si>
  <si>
    <t>Wandsworth Times</t>
  </si>
  <si>
    <t>Wantage Herald</t>
  </si>
  <si>
    <t>Warwick Nub News</t>
  </si>
  <si>
    <t>Warwickshire Live</t>
  </si>
  <si>
    <t>Warwickshire Telegraph</t>
  </si>
  <si>
    <t>We Are Barnsley</t>
  </si>
  <si>
    <t>We Are Cardiff</t>
  </si>
  <si>
    <t>We Are Chester</t>
  </si>
  <si>
    <t xml:space="preserve">We Are Voice  </t>
  </si>
  <si>
    <t>Wells Journal (Mid Somerset Series)</t>
  </si>
  <si>
    <t>Wells Nub News</t>
  </si>
  <si>
    <t>Wells Voice</t>
  </si>
  <si>
    <t>Wendover News</t>
  </si>
  <si>
    <t>West Bridgeford Wire</t>
  </si>
  <si>
    <t>West Briton</t>
  </si>
  <si>
    <t>West Country Bylines</t>
  </si>
  <si>
    <t>West Cumberland Times Star</t>
  </si>
  <si>
    <t>West England Bylines</t>
  </si>
  <si>
    <t>West Essex Guardian</t>
  </si>
  <si>
    <t>West Lancashire Champion</t>
  </si>
  <si>
    <t>West Leeds Dispatch</t>
  </si>
  <si>
    <t>West Suffolk Mercury</t>
  </si>
  <si>
    <t>West Wales Chronicle</t>
  </si>
  <si>
    <t>Western Daily Press</t>
  </si>
  <si>
    <t>Western Gazette</t>
  </si>
  <si>
    <t>Westminster Extra</t>
  </si>
  <si>
    <t>Weston-Super-Mare Live</t>
  </si>
  <si>
    <t>Wexford People</t>
  </si>
  <si>
    <t>Wharf Life</t>
  </si>
  <si>
    <t>White Horse News</t>
  </si>
  <si>
    <t>Whitley Bay News Guardian</t>
  </si>
  <si>
    <t>Wicklow People</t>
  </si>
  <si>
    <t>Wigan Post</t>
  </si>
  <si>
    <t>Willesden and Brent Times</t>
  </si>
  <si>
    <t>Wilmslow Express</t>
  </si>
  <si>
    <t>Wilmslow Nub News</t>
  </si>
  <si>
    <t>Wiltshire 999S</t>
  </si>
  <si>
    <t xml:space="preserve">Wiltshire Business Online  </t>
  </si>
  <si>
    <t>Wiltshire Live</t>
  </si>
  <si>
    <t>Wimbledon Guardian / Times</t>
  </si>
  <si>
    <t>Wimbledon SW19</t>
  </si>
  <si>
    <t>Windsor Express</t>
  </si>
  <si>
    <t>Winsford and Middlewich Guardian</t>
  </si>
  <si>
    <t>Wirksworth Community Newsletter</t>
  </si>
  <si>
    <t>Woking Advertiser</t>
  </si>
  <si>
    <t>Woodley and Earley Chronicle</t>
  </si>
  <si>
    <t>Worcestershire Live (web only)</t>
  </si>
  <si>
    <t>Worthing Argus</t>
  </si>
  <si>
    <t>Worthing Journal</t>
  </si>
  <si>
    <t>Wotton Times</t>
  </si>
  <si>
    <t>Wrexham Dotcom Ltd</t>
  </si>
  <si>
    <t>Wycombe Today</t>
  </si>
  <si>
    <t>Wymondham and Attleborough Mercury</t>
  </si>
  <si>
    <t>Wythenshawe Reporter</t>
  </si>
  <si>
    <t>Y Bigwn</t>
  </si>
  <si>
    <t>Y Blewyn Glas</t>
  </si>
  <si>
    <t>Y Cardi Bach</t>
  </si>
  <si>
    <t>Y Dinesydd</t>
  </si>
  <si>
    <t>Y Ffynnon</t>
  </si>
  <si>
    <t>Y Gambo</t>
  </si>
  <si>
    <t>Y Glorian</t>
  </si>
  <si>
    <t>Y Lien Gwyn</t>
  </si>
  <si>
    <t>Y Tincer</t>
  </si>
  <si>
    <t>Yarmouth Advertiser</t>
  </si>
  <si>
    <t>Yate and Sodbury Voice</t>
  </si>
  <si>
    <t>Yellow Advertiser (Online Only)</t>
  </si>
  <si>
    <t xml:space="preserve">Yeovil Express  </t>
  </si>
  <si>
    <t>Yeovil Press</t>
  </si>
  <si>
    <t>York Mix</t>
  </si>
  <si>
    <t xml:space="preserve">York Press  </t>
  </si>
  <si>
    <t>Yorkshire Bylines</t>
  </si>
  <si>
    <t>Yorkshire Live</t>
  </si>
  <si>
    <t>Yorkshire Post</t>
  </si>
  <si>
    <t>Yorkshire Reporter</t>
  </si>
  <si>
    <t xml:space="preserve">Your Local Guardian  </t>
  </si>
  <si>
    <t>Your Local Voice</t>
  </si>
  <si>
    <t>Fakenham and Wells Times</t>
  </si>
  <si>
    <t>Ham and High Express</t>
  </si>
  <si>
    <t>Letchworth and Baldock Comet</t>
  </si>
  <si>
    <t>Romford and Havering Post</t>
  </si>
  <si>
    <t>The Docklands and East London Advertiser</t>
  </si>
  <si>
    <t>Thetford and Brandon Times</t>
  </si>
  <si>
    <t>Wanstead and Woodford Recorder</t>
  </si>
  <si>
    <t>Watton and Swaffham Times</t>
  </si>
  <si>
    <t>Waveney and District Advertiser</t>
  </si>
  <si>
    <t>Weston, Worle and Somerset Mercury</t>
  </si>
  <si>
    <t>Wood and Vale</t>
  </si>
  <si>
    <t>Dunoon Observer and Argyllshire Standard</t>
  </si>
  <si>
    <t>Cumberland and Westmorland Herald</t>
  </si>
  <si>
    <t>Slough and South Bucks Express</t>
  </si>
  <si>
    <t>Windsor, Ascot and Eton Express</t>
  </si>
  <si>
    <t>Pulman's View from Seaton and Beer</t>
  </si>
  <si>
    <t>Cheadle and Tean Times</t>
  </si>
  <si>
    <t>Selby Times and Post</t>
  </si>
  <si>
    <t>Herts and Essex Observer (Bishop's Stortford)</t>
  </si>
  <si>
    <t>Herts and Essex Observer (Dunmow and Stansted)</t>
  </si>
  <si>
    <t>The News (Havant and Waterloovillle)</t>
  </si>
  <si>
    <t>Barking and Dagenham Yellow Advertiser</t>
  </si>
  <si>
    <t>Chelmsford and Mid Essex Yellow Advertiser</t>
  </si>
  <si>
    <t>Redbridge and Ilford Yellow Advertiser</t>
  </si>
  <si>
    <t>Glamorgan GEM (Bridgend and Porthcawl GEM)</t>
  </si>
  <si>
    <t>Huntingdon/St Ives and St Neots News and Crier</t>
  </si>
  <si>
    <t>Hemsworth and South Elmsall Express</t>
  </si>
  <si>
    <t>Ripley and Heanor News</t>
  </si>
  <si>
    <t>Courier and Advertiser (Dundee)</t>
  </si>
  <si>
    <t>Annandale Herald and Moffat News</t>
  </si>
  <si>
    <t>KM Extra (Folkestone and Hythe)</t>
  </si>
  <si>
    <t>Rutland and Stamford Mercury</t>
  </si>
  <si>
    <t>Strathspey and Badenoch Herald</t>
  </si>
  <si>
    <t>Turriff and District Advertiser</t>
  </si>
  <si>
    <t>Eskdale and Liddesdale Advertiser</t>
  </si>
  <si>
    <t>Antrim and Ballymena Times</t>
  </si>
  <si>
    <t>Barnoldswick and Earby Times</t>
  </si>
  <si>
    <t>Bedford Borough Times and Citizen</t>
  </si>
  <si>
    <t>Carrick Gazette and Girvan News</t>
  </si>
  <si>
    <t>Clitheroe Advertiser and Times</t>
  </si>
  <si>
    <t>Dewsbury and Mirfield Reporter</t>
  </si>
  <si>
    <t>Filey and Hunmanby Mercury</t>
  </si>
  <si>
    <t>Galloway Gazette and Stranraer News</t>
  </si>
  <si>
    <t>Guide and Gazette (Angus)</t>
  </si>
  <si>
    <t>Hemel Hempstead Gazette and Express</t>
  </si>
  <si>
    <t>Herald and Post (Dunstable)</t>
  </si>
  <si>
    <t>Herald and Post (Luton)</t>
  </si>
  <si>
    <t>Linlithgow Journal and Gazette</t>
  </si>
  <si>
    <t>Longridge News and Ribble Valley Advertiser</t>
  </si>
  <si>
    <t>Mablethorpe and Sutton Leader</t>
  </si>
  <si>
    <t>Mid Beds Times and Citizen</t>
  </si>
  <si>
    <t>Midhurst and Petworth Observer</t>
  </si>
  <si>
    <t>Milngavie and Bearsden Herald</t>
  </si>
  <si>
    <t>Pontefract and Castleford Express</t>
  </si>
  <si>
    <t>Prescot and Knowsley Reporter</t>
  </si>
  <si>
    <t>Retford Trader and Guardian</t>
  </si>
  <si>
    <t>Seaham and Houghton Star</t>
  </si>
  <si>
    <t>Stornoway Gazette and West Coast Advertiser</t>
  </si>
  <si>
    <t>Sussex Express (Heathfield, Uckfield and Crowborough)</t>
  </si>
  <si>
    <t>Sussex Express (Newhaven and Peacehaven)</t>
  </si>
  <si>
    <t>Todmorden News and Hebden Bridge Times</t>
  </si>
  <si>
    <t>Brighton and Hove Independent</t>
  </si>
  <si>
    <t>Borehamwood and Elstree Times</t>
  </si>
  <si>
    <t>Bradford Telegraph and Argus</t>
  </si>
  <si>
    <t>Braintree and Witham Times (Braintree)</t>
  </si>
  <si>
    <t>Braintree and Witham Times (Dunmow)</t>
  </si>
  <si>
    <t>Braintree and Witham Times (Witham)</t>
  </si>
  <si>
    <t>Castle Point, Rayleigh and Rochford Standard</t>
  </si>
  <si>
    <t>Central Fife Times and Advertiser</t>
  </si>
  <si>
    <t>Chard and Ilminster News</t>
  </si>
  <si>
    <t>Chester and District Standard</t>
  </si>
  <si>
    <t>Chorley and Leyland Citizen</t>
  </si>
  <si>
    <t>Consett and Stanley Advertiser</t>
  </si>
  <si>
    <t>Corwen, Bala and Llangollen Free Press</t>
  </si>
  <si>
    <t>Craven Herald and Pioneer</t>
  </si>
  <si>
    <t>Cumnock Chronicle and Muirkirk Advertiser</t>
  </si>
  <si>
    <t>Darlington and Stockton Times</t>
  </si>
  <si>
    <t>Dunfermline Press and West of Fife Advertiser</t>
  </si>
  <si>
    <t>Falmouth and Penryn Packet</t>
  </si>
  <si>
    <t>Fife and Kinross Extra</t>
  </si>
  <si>
    <t>Hillingdon and Uxbridge Times</t>
  </si>
  <si>
    <t>Largs and Millport Weekly News</t>
  </si>
  <si>
    <t>Milford and West Wales Mercury</t>
  </si>
  <si>
    <t>Mitcham and Morden Guardian</t>
  </si>
  <si>
    <t>News and Star - Carlisle</t>
  </si>
  <si>
    <t>Oswestry and Border Counties Advertizer</t>
  </si>
  <si>
    <t>Paisley and Renfrewshire Gazette</t>
  </si>
  <si>
    <t>Prestwich and Whitefield Guide</t>
  </si>
  <si>
    <t>Richmond and Twickenham Times</t>
  </si>
  <si>
    <t>Runcorn and Widnes World</t>
  </si>
  <si>
    <t>Sale and Altrincham Messenger</t>
  </si>
  <si>
    <t>Slough and South Bucks Observer</t>
  </si>
  <si>
    <t>St Albans and Harpenden Review</t>
  </si>
  <si>
    <t>Stroud News and Journal</t>
  </si>
  <si>
    <t>Swanage and Wareham Advertiser</t>
  </si>
  <si>
    <t>Times and Star (West Cumberland)</t>
  </si>
  <si>
    <t>Tottenham and Wood Green Independent</t>
  </si>
  <si>
    <t>Wantage and Grove Herald</t>
  </si>
  <si>
    <t>Weymouth and Dorchester Advertiser</t>
  </si>
  <si>
    <t>Wharfedale and Aireborough Observer</t>
  </si>
  <si>
    <t>Wilts and Gloucestershire Standard</t>
  </si>
  <si>
    <t>Wiltshire Gazette and Herald (Devizes)</t>
  </si>
  <si>
    <t>Wiltshire Gazette and Herald (Marlborough)</t>
  </si>
  <si>
    <t>Wimborne and Ferndown Advertiser</t>
  </si>
  <si>
    <t>Wokingham, Crowthorne and Sandhurst News</t>
  </si>
  <si>
    <t>Cambridge News and Crier</t>
  </si>
  <si>
    <t>Hertfordshire Mercury (Buntingford and Royston)</t>
  </si>
  <si>
    <t>Hertfordshire Mercury (Cheshunt and Waltham)</t>
  </si>
  <si>
    <t>Hertfordshire Mercury (Hoddesdon and Broxbourne)</t>
  </si>
  <si>
    <t>Aldershot News and Mail (Camberley)</t>
  </si>
  <si>
    <t>Aldershot News and Mail (Farnborough)</t>
  </si>
  <si>
    <t>Aldershot News and Mail (Farnham)</t>
  </si>
  <si>
    <t>Aldershot News and Mail (Fleet)</t>
  </si>
  <si>
    <t>Aldershot News and Mail (Sandhurst and Crowthorne)</t>
  </si>
  <si>
    <t>Aldershot News and Mail (Yateley)</t>
  </si>
  <si>
    <t>Anfield and Walton Star</t>
  </si>
  <si>
    <t>Brentford, Isleworth and Chiswick Chronicle</t>
  </si>
  <si>
    <t>Cornish Guardian (Lostwithiel and Foney)</t>
  </si>
  <si>
    <t>Cornish Guardian (Wadebridge and Padstow)</t>
  </si>
  <si>
    <t>Crosby and Bootle Star</t>
  </si>
  <si>
    <t>Ealing Gazette (Greenford and Northolt)</t>
  </si>
  <si>
    <t>East Cleveland Herald and Post</t>
  </si>
  <si>
    <t>Hayes and Harlington Gazette</t>
  </si>
  <si>
    <t>Kent and Sussex Courier (Paddock Wood)</t>
  </si>
  <si>
    <t>Kent and Sussex Courier (Sussex)</t>
  </si>
  <si>
    <t>Kent and Sussex Courier (Tonbridge)</t>
  </si>
  <si>
    <t>Kent and Sussex Courier (Tunbridge Wells)</t>
  </si>
  <si>
    <t>Maghall and Aintree Star</t>
  </si>
  <si>
    <t>Maidstone and Medway News</t>
  </si>
  <si>
    <t>Middlesbrough Herald and Post</t>
  </si>
  <si>
    <t>Middleton and North Manchester Guardian</t>
  </si>
  <si>
    <t>Runcorn and Widnes Weekly News</t>
  </si>
  <si>
    <t>Sale and Altrincham Advertiser</t>
  </si>
  <si>
    <t>Stockton and Billingham Herald and Post</t>
  </si>
  <si>
    <t>Stour and Avon Magazine</t>
  </si>
  <si>
    <t>Stretford and Urmston Advertiser</t>
  </si>
  <si>
    <t>Surrey and Hants Star Courier</t>
  </si>
  <si>
    <t>Surrey Advertiser (Chertsey and Addlestone)</t>
  </si>
  <si>
    <t>Surrey Advertiser (Dorking and Leatherhead)</t>
  </si>
  <si>
    <t>Surrey Mirror (Horley and Gatwick)</t>
  </si>
  <si>
    <t>Walton and Weybridge Informer</t>
  </si>
  <si>
    <t>West Briton (Falmouth and Penryn)</t>
  </si>
  <si>
    <t>West Briton (Helston and The Lizard)</t>
  </si>
  <si>
    <t>West Briton (Redruth, Camborne and Hayle)</t>
  </si>
  <si>
    <t>West Briton (Truro and Mid Cornwall)</t>
  </si>
  <si>
    <t>Western Gazette (Somerton and Langport)</t>
  </si>
  <si>
    <t>Western Gazette (Wincanton, Castle Cary and Bruton)</t>
  </si>
  <si>
    <t>Stranraer and Wigtownshire Free Press</t>
  </si>
  <si>
    <t>South London Press (Deptford and New Cross)</t>
  </si>
  <si>
    <t>South London Press (Forest Hill and Sydenham)</t>
  </si>
  <si>
    <t>St Ives Times and Echo</t>
  </si>
  <si>
    <t>Abbey Wood and Thamesmead Mercury</t>
  </si>
  <si>
    <t>Barnet and Potters Bar Press</t>
  </si>
  <si>
    <t>Barnet and Whetstone Press</t>
  </si>
  <si>
    <t>Brecon and Radnor Express</t>
  </si>
  <si>
    <t>Bude and Stratton Post</t>
  </si>
  <si>
    <t>Camelford and Delabole Post</t>
  </si>
  <si>
    <t>Cornish and Devon Post</t>
  </si>
  <si>
    <t>Edgware and Mill Hill Press</t>
  </si>
  <si>
    <t>Forest of Dean and Wye Valley Review</t>
  </si>
  <si>
    <t>Hendon and Finchley Press</t>
  </si>
  <si>
    <t>Ivybridge and South Brent Gazette</t>
  </si>
  <si>
    <t>Kingsbridge and Salcombe Gazette</t>
  </si>
  <si>
    <t>Launceston and Bude Journal Gazette</t>
  </si>
  <si>
    <t>Mid-Devon Advertiser (Ashburton and Buckfastleigh)</t>
  </si>
  <si>
    <t>Mid-Devon Advertiser (Bovey Tracey and Chudleigh)</t>
  </si>
  <si>
    <t>Narbeth and Whitland Observer</t>
  </si>
  <si>
    <t>Pembroke and Pembroke Dock Observer</t>
  </si>
  <si>
    <t>Surrey and Hants News</t>
  </si>
  <si>
    <t>Winchmore Hill Advertiser and Herald</t>
  </si>
  <si>
    <t>Anfield and Walton Champion</t>
  </si>
  <si>
    <t>Oban Times and W Highland Times</t>
  </si>
  <si>
    <t>STATUS</t>
  </si>
  <si>
    <t>Heads (Congleton) Ltd</t>
  </si>
  <si>
    <t>DC Thomson and Company Ltd</t>
  </si>
  <si>
    <t>Closed</t>
  </si>
  <si>
    <t>Newsquest Plc</t>
  </si>
  <si>
    <t>Aberdeen Press and Journal</t>
  </si>
  <si>
    <t>In PINF? (long)</t>
  </si>
  <si>
    <t>Print and online</t>
  </si>
  <si>
    <t>Wales Online</t>
  </si>
  <si>
    <t>MyLondon</t>
  </si>
  <si>
    <t>Online only</t>
  </si>
  <si>
    <t>KentOnline</t>
  </si>
  <si>
    <t>The Star Sheffield</t>
  </si>
  <si>
    <t>Lincolshire World</t>
  </si>
  <si>
    <t>The Herald Series</t>
  </si>
  <si>
    <t>Surrey Live</t>
  </si>
  <si>
    <t>SussexWorld</t>
  </si>
  <si>
    <t>Press and Journal</t>
  </si>
  <si>
    <t>Aberdeen Live</t>
  </si>
  <si>
    <t>The Herald Series (Abingdon)</t>
  </si>
  <si>
    <t>Chad.co.uk</t>
  </si>
  <si>
    <t>Daily Record</t>
  </si>
  <si>
    <t>Alloa and Hillfoots Advertiser</t>
  </si>
  <si>
    <t>Bearsden and Milngavie Extra</t>
  </si>
  <si>
    <t>Braintree and Witham Times</t>
  </si>
  <si>
    <t>Brent and Wembley Leader</t>
  </si>
  <si>
    <t>Bridlington Gazette and Herald</t>
  </si>
  <si>
    <t>Bude and Beyond</t>
  </si>
  <si>
    <t>CandB News</t>
  </si>
  <si>
    <t>Carnoustie Guide and Gazette</t>
  </si>
  <si>
    <t xml:space="preserve">Champion Aintree and Maghull </t>
  </si>
  <si>
    <t>Champion Crosby and Litherland</t>
  </si>
  <si>
    <t>Chelmsford and Mid Essex Times</t>
  </si>
  <si>
    <t>Cranfield and Marston Vale Chronicle</t>
  </si>
  <si>
    <t>Docklands and East London Advertiser</t>
  </si>
  <si>
    <t>Edinburgh and Lothian Herald and Post</t>
  </si>
  <si>
    <t>Epsom and Ewell Times</t>
  </si>
  <si>
    <t>Falmouth and Penryn Packet (The Packet Series)</t>
  </si>
  <si>
    <t>Fleetwood Weekly News and Chronicle</t>
  </si>
  <si>
    <t>Fulham and Hammersmith Chronicle</t>
  </si>
  <si>
    <t>Gosport and Fareham Globe</t>
  </si>
  <si>
    <t>Harrow and Wembley Observer</t>
  </si>
  <si>
    <t>Harwich and Manningtree Standard</t>
  </si>
  <si>
    <t>Headingley, Armley and Meanwood Weekly News</t>
  </si>
  <si>
    <t>Henleaze and Westbury Voice</t>
  </si>
  <si>
    <t>Histon and Impington Hub</t>
  </si>
  <si>
    <t>Hounslow, Chiswick and Whitton Informer</t>
  </si>
  <si>
    <t>Ilford and Redbridge Yellow Advertiser</t>
  </si>
  <si>
    <t>Kensington and Chelsea Informer</t>
  </si>
  <si>
    <t>Kensington and Chelsea Times</t>
  </si>
  <si>
    <t>Lewisham and Greenwich Mercury</t>
  </si>
  <si>
    <t>Luton Herald and Post</t>
  </si>
  <si>
    <t>Malton and Pickering Mercury</t>
  </si>
  <si>
    <t>Midsomer Norton and Radstock Journal</t>
  </si>
  <si>
    <t>Mitcham, Morden and Wimbledon Post</t>
  </si>
  <si>
    <t>Morley Observer and Advertiser</t>
  </si>
  <si>
    <t xml:space="preserve">Pevensey Bay Life and Journal </t>
  </si>
  <si>
    <t>Rhyl Prestatyn and Abergele Journal</t>
  </si>
  <si>
    <t>South Molton and District News</t>
  </si>
  <si>
    <t>Star and Crescent, Portsmouth</t>
  </si>
  <si>
    <t>Streatham, Clapham and West Norwood Post</t>
  </si>
  <si>
    <t>Sutton and Croydon Guardian</t>
  </si>
  <si>
    <t>Sutton and Epsom Post</t>
  </si>
  <si>
    <t>The Banbury and District Review</t>
  </si>
  <si>
    <t>The Epworth Bells and Crowle Advertiser</t>
  </si>
  <si>
    <t>Thorne and District Gazette</t>
  </si>
  <si>
    <t>Uxbridge and Hillingdon Leader</t>
  </si>
  <si>
    <t>Welwyn and Hatfield Times</t>
  </si>
  <si>
    <t>Yorkshire Gazette and Herald</t>
  </si>
  <si>
    <t>Not incorporated</t>
  </si>
  <si>
    <t>I think this is just part of the FreePress series and not it's own outlet</t>
  </si>
  <si>
    <t>Principal purpose? Not sure this is news - more a community mag</t>
  </si>
  <si>
    <t>Part of Bucks Free Press Series</t>
  </si>
  <si>
    <t>Don't map this - Primary purpose it not publishing news</t>
  </si>
  <si>
    <t xml:space="preserve">Not currently a newsite </t>
  </si>
  <si>
    <t xml:space="preserve">Not incorporated. More of a blog. </t>
  </si>
  <si>
    <t>Who owns them? Pops media?</t>
  </si>
  <si>
    <t xml:space="preserve"> (London SE1 community website)</t>
  </si>
  <si>
    <t>Basildon Standard and Recorder searches are rediredted to Echo page which is part of the Essex Echo</t>
  </si>
  <si>
    <t>Closed?</t>
  </si>
  <si>
    <t xml:space="preserve">Closed </t>
  </si>
  <si>
    <t>Details above - don't map</t>
  </si>
  <si>
    <t>More of a marketing/events space rather than having news as primary purpose</t>
  </si>
  <si>
    <t>Titles merged</t>
  </si>
  <si>
    <t>Closed? No posts for 2 years</t>
  </si>
  <si>
    <t>Closed? Can't find any info on this title</t>
  </si>
  <si>
    <t>Part of Devon Live - I don't thinl the paper exists anymore as it's own organisation</t>
  </si>
  <si>
    <t>Now part of Suffolk News</t>
  </si>
  <si>
    <t>Halifx Courier now covers this area</t>
  </si>
  <si>
    <t>Now part of the Falmouth Packet series</t>
  </si>
  <si>
    <t>No articles since July 22</t>
  </si>
  <si>
    <t>Active</t>
  </si>
  <si>
    <t>This redirects to the Scotsman (their fb page also just reshares content)</t>
  </si>
  <si>
    <t>There are a *lot* of district councils here - so not currently represented on the map</t>
  </si>
  <si>
    <t>DUPLICATE OF CELL A318</t>
  </si>
  <si>
    <t>Asked to be removed, closing soon (July 2023)</t>
  </si>
  <si>
    <t xml:space="preserve">Part of the Free Press Series </t>
  </si>
  <si>
    <t>These are no longer separate titles and just sub sections of the Express and Star series: https://www.expressandstar.com</t>
  </si>
  <si>
    <t>Lacking a news function currently</t>
  </si>
  <si>
    <t>Clapham lies across 2 LADs</t>
  </si>
  <si>
    <t>Temporarily Closed - no recent activity on Twitter and very little on FB?</t>
  </si>
  <si>
    <t>Details under 'Tamworth Herald'</t>
  </si>
  <si>
    <t>These are community mags directed towards local business and charities rather than news sites</t>
  </si>
  <si>
    <t>Closed in late 2022</t>
  </si>
  <si>
    <t>NO FB posts since Nov 22</t>
  </si>
  <si>
    <t>Website for a number of local Reach PLC titles</t>
  </si>
  <si>
    <t>Part of mid-Devon Gazette</t>
  </si>
  <si>
    <t>Can't find registered address</t>
  </si>
  <si>
    <t>See Sutton and Croydon Guardian</t>
  </si>
  <si>
    <t>See Bournemouth Daily Echo!</t>
  </si>
  <si>
    <t>Seems to just be re-posting national news stories from The Scotsman on their FB page. No recent Twitter activity</t>
  </si>
  <si>
    <t>Just an online platform for numerous local publiocations</t>
  </si>
  <si>
    <t>No posts since Nov 22 - check this title again</t>
  </si>
  <si>
    <t>No post since July 2022</t>
  </si>
  <si>
    <t>Founder died 2022</t>
  </si>
  <si>
    <t>Same as above 'Docklands and East London Advertiser</t>
  </si>
  <si>
    <t>Can't find record of this</t>
  </si>
  <si>
    <t>Part of Bedford Bulletin now</t>
  </si>
  <si>
    <t>Part of The Echo</t>
  </si>
  <si>
    <t xml:space="preserve">No address or registered company no on website! </t>
  </si>
  <si>
    <t>Part of The Chester Standard</t>
  </si>
  <si>
    <t>Primary purpose is not news although it does have news content</t>
  </si>
  <si>
    <t xml:space="preserve">Not Incorporated </t>
  </si>
  <si>
    <t>Details under Essex Echo</t>
  </si>
  <si>
    <t>Part of Colchester Gazette</t>
  </si>
  <si>
    <t>Online site for Essex Chronicle</t>
  </si>
  <si>
    <t>Not incorporated? Can't find at CH</t>
  </si>
  <si>
    <t>The Packet series has multiple titles across Cornwall but I don't think they are individual papers anymore</t>
  </si>
  <si>
    <t>Not local news</t>
  </si>
  <si>
    <t>News email service that is part of Mersyside repoerter</t>
  </si>
  <si>
    <t>See Abergavenny free press for details</t>
  </si>
  <si>
    <t>Part of Chester Standard</t>
  </si>
  <si>
    <t>Repost LDR content once a month on FB</t>
  </si>
  <si>
    <t>Part of Gloucestshire Gazette</t>
  </si>
  <si>
    <t>Website domain for Surrey advertiser</t>
  </si>
  <si>
    <t>Online news site for the Citizen and Echo</t>
  </si>
  <si>
    <t>Not many recent posts and I don't think it's incorporated</t>
  </si>
  <si>
    <t>News Shopper series no longer has this title in portfolio</t>
  </si>
  <si>
    <t>Online platform for Grimsby Telegraph and Scunthorpe Telegraph</t>
  </si>
  <si>
    <t xml:space="preserve">Not incorporated </t>
  </si>
  <si>
    <t>Part of Sheffield Star</t>
  </si>
  <si>
    <t>Details later under Welwyn and Hatfield Times</t>
  </si>
  <si>
    <t>National</t>
  </si>
  <si>
    <t>Part of Hertfordshire Mercury</t>
  </si>
  <si>
    <t>No posts since July 2022</t>
  </si>
  <si>
    <t>No recent publications</t>
  </si>
  <si>
    <t>Website for Hull Daily Mail</t>
  </si>
  <si>
    <t>No news posts since 09.22</t>
  </si>
  <si>
    <t>National and not UK</t>
  </si>
  <si>
    <t>Isle of Man not in the UK</t>
  </si>
  <si>
    <t>Online website for range of kent-based publications</t>
  </si>
  <si>
    <t>Irish</t>
  </si>
  <si>
    <t>KM Messenger details above</t>
  </si>
  <si>
    <t>Details below under 'Carluke Gazette'</t>
  </si>
  <si>
    <t>?</t>
  </si>
  <si>
    <t>Currently on hiatus</t>
  </si>
  <si>
    <t>! article a month - not regular enough</t>
  </si>
  <si>
    <t>Online platform for Leicester Mercury</t>
  </si>
  <si>
    <t>Now part of the Wigan Journal</t>
  </si>
  <si>
    <t>Details under The Brighton Argus</t>
  </si>
  <si>
    <t xml:space="preserve">Not regular enough </t>
  </si>
  <si>
    <t>Primary focus not news</t>
  </si>
  <si>
    <t xml:space="preserve">Site takes you to The Lincolnite </t>
  </si>
  <si>
    <t>Historical archive, not news website</t>
  </si>
  <si>
    <t>Online website for Lincolnshire Echo and others</t>
  </si>
  <si>
    <t>Part of Falkirk Herald</t>
  </si>
  <si>
    <t>Radio station</t>
  </si>
  <si>
    <t xml:space="preserve">Not incorporated? </t>
  </si>
  <si>
    <t>Can't find anything on this</t>
  </si>
  <si>
    <t>Part of the Oban Times</t>
  </si>
  <si>
    <t>Not local</t>
  </si>
  <si>
    <t>I think this has closed - pretty irregular posts on Facebook</t>
  </si>
  <si>
    <t>Part of East End Enquirer</t>
  </si>
  <si>
    <t>Same as above</t>
  </si>
  <si>
    <t>Consolidated as Maldon Standard online</t>
  </si>
  <si>
    <t>Not sure this exists anymore - or perhaps a subsidary of The Metro</t>
  </si>
  <si>
    <t>These are all subsidarys of Manchester Evening News - not separate entities</t>
  </si>
  <si>
    <t>Details above under 'Harborough Mail'</t>
  </si>
  <si>
    <t>Part of Bucks Free Press</t>
  </si>
  <si>
    <t>No posts since 2021</t>
  </si>
  <si>
    <t>Part of Melton Times</t>
  </si>
  <si>
    <t>Part of above title</t>
  </si>
  <si>
    <t>Not local - covers methodist issues</t>
  </si>
  <si>
    <t>Covered already as Brighton Argus</t>
  </si>
  <si>
    <t>Closed / part of Mid Sussex Times</t>
  </si>
  <si>
    <t>Mapped below as Winsford and Middlewich Guardian</t>
  </si>
  <si>
    <t>Details above under Annandale Herald and Moffat News</t>
  </si>
  <si>
    <t>Part of Free Press series - details above</t>
  </si>
  <si>
    <t>Part of the Lancaser Guardian</t>
  </si>
  <si>
    <t>Can't find any additions since Autumn 2022</t>
  </si>
  <si>
    <t>No tweets since july 22 and not much on website</t>
  </si>
  <si>
    <t>Part of Manchester Evening News</t>
  </si>
  <si>
    <t>Sporadically re-shares Daily Echo stuff</t>
  </si>
  <si>
    <t>News Shopper a series of papers - details of individual titles are in th database</t>
  </si>
  <si>
    <t>Part of Northern Echo now</t>
  </si>
  <si>
    <t>Part of Northamptonshire Telegraph</t>
  </si>
  <si>
    <t>Part of Norwich Evening News</t>
  </si>
  <si>
    <t>Onine platform for Nott Post</t>
  </si>
  <si>
    <t>Content comes from Coventry Telegraph</t>
  </si>
  <si>
    <t>Part of Burnley express</t>
  </si>
  <si>
    <t>Closed? No posts since October 2022</t>
  </si>
  <si>
    <t>Straddles 2 LADS</t>
  </si>
  <si>
    <t>Online platform for Plymouth Herald</t>
  </si>
  <si>
    <t>Part of the Free Press series</t>
  </si>
  <si>
    <t>Now Berkshire Live</t>
  </si>
  <si>
    <t>Part of Worksop Guardian</t>
  </si>
  <si>
    <t>Website takes you throught to Rotherham Advertiser</t>
  </si>
  <si>
    <t>Mapped above under Liskeard Voice</t>
  </si>
  <si>
    <t>Part of Chronicle Series - no recent tweets</t>
  </si>
  <si>
    <t>Business news not local news</t>
  </si>
  <si>
    <t>Linked to Manchester Mill and Liverpool Post/</t>
  </si>
  <si>
    <t>Mid Somerset Gazette details above</t>
  </si>
  <si>
    <t>Forthcoming</t>
  </si>
  <si>
    <t>Online platform for various publications</t>
  </si>
  <si>
    <t>Not Somerset Guardian and Frome Standard - both titles detailed above</t>
  </si>
  <si>
    <t>Publisher, not an outlet</t>
  </si>
  <si>
    <t>Farming news, not local news</t>
  </si>
  <si>
    <t>Rebranded to Ellsemere Port and Neston Standard</t>
  </si>
  <si>
    <t>Collectively as The Gazette with West Ealing, Hanwell, Acton, Greenford, Northolt, Southall, Fulham, Hammersmith, Kensington, Chelsea and Westminster</t>
  </si>
  <si>
    <t>Now part of Newark Advertiser</t>
  </si>
  <si>
    <t>Online site for Spalding Guardian and Lincolnshire Free Press</t>
  </si>
  <si>
    <t>Details below under 'Broughton Spurtle'</t>
  </si>
  <si>
    <t>Can't access website</t>
  </si>
  <si>
    <t xml:space="preserve">Closed? </t>
  </si>
  <si>
    <t>Temporarily Closed</t>
  </si>
  <si>
    <t>Rolled into St Helens Star</t>
  </si>
  <si>
    <t>Online platform for Staffordshire Newsletter</t>
  </si>
  <si>
    <t>Online platform for The Sentinel</t>
  </si>
  <si>
    <t>Not included as no registered company (Stroud is E07000082)</t>
  </si>
  <si>
    <t>Details above under Belfast Telegraph</t>
  </si>
  <si>
    <t>Rolled into other local Reach PLC titles</t>
  </si>
  <si>
    <t>Not really news</t>
  </si>
  <si>
    <t>Not incorporated? Can't find on Companies House</t>
  </si>
  <si>
    <t>Online platform for other Reach PLC titles</t>
  </si>
  <si>
    <t>No news articles since Feb23</t>
  </si>
  <si>
    <t>Covered already as Brighton and Hove Argus</t>
  </si>
  <si>
    <t>FB group just reshares national content</t>
  </si>
  <si>
    <t>Don't think this is incorporated</t>
  </si>
  <si>
    <t>Unsure what this is?</t>
  </si>
  <si>
    <t>Not really local - don't map</t>
  </si>
  <si>
    <t>Mapped above as Plymouth Herald</t>
  </si>
  <si>
    <t>Mapped above: North West Evening Mail (The Mail)</t>
  </si>
  <si>
    <t>Farming News, not local</t>
  </si>
  <si>
    <t>Very irregular news - twice a year</t>
  </si>
  <si>
    <t>Mapped above as Press and Journal</t>
  </si>
  <si>
    <t>Farming news</t>
  </si>
  <si>
    <t>Not incoporated</t>
  </si>
  <si>
    <t>Details above under Cumberland and Westmorland Gazette</t>
  </si>
  <si>
    <t>Wrexham Leader and Flintshire Leader details are elsewhere</t>
  </si>
  <si>
    <t>Rolled into Lancashire Telegraph</t>
  </si>
  <si>
    <t>Rolled into Somerset County Gazzette</t>
  </si>
  <si>
    <t>Rolled into Doncaster Gazzette</t>
  </si>
  <si>
    <t>Primary purpose? Not incorporated</t>
  </si>
  <si>
    <t>Details above - Mid Devon Gazette</t>
  </si>
  <si>
    <t>Not publishing news currently - dedicated to art and history of local area</t>
  </si>
  <si>
    <t>I think its closed- very irregular tweets</t>
  </si>
  <si>
    <t>Part of Falmouth Packet</t>
  </si>
  <si>
    <t>Rolled into Uxbridge Gazette</t>
  </si>
  <si>
    <t>I think this has closed - can't find any real presence online</t>
  </si>
  <si>
    <t>Not sure what this is</t>
  </si>
  <si>
    <t>Name for a collection of local papers</t>
  </si>
  <si>
    <t>Details above as East London and West Essex Guaridan Series</t>
  </si>
  <si>
    <t>Details above as Waltham Forest Echo</t>
  </si>
  <si>
    <t>Rolled into Wandsworth Times</t>
  </si>
  <si>
    <t>Part of the Herald Series, not it's own outlet</t>
  </si>
  <si>
    <t>Rolled into Coventry Telegraph</t>
  </si>
  <si>
    <t>Not posts since December 22</t>
  </si>
  <si>
    <t>Primary purpose - Local business promotion mag</t>
  </si>
  <si>
    <t>No tweets since 2020</t>
  </si>
  <si>
    <t>Details above as Times and Star</t>
  </si>
  <si>
    <t>Details under East London Guardian</t>
  </si>
  <si>
    <t>Rolled into Northumberland Gazette</t>
  </si>
  <si>
    <t>Details under Brent and Kilburn Times</t>
  </si>
  <si>
    <t>Repeat of below</t>
  </si>
  <si>
    <t>Online platform for Reach PLC titles for local news</t>
  </si>
  <si>
    <t>Part of the Brighton Argus - not own title</t>
  </si>
  <si>
    <t>Not incorporated - can't find company details</t>
  </si>
  <si>
    <t>No posts since Sept 22</t>
  </si>
  <si>
    <t>Not incorporated?</t>
  </si>
  <si>
    <t>Principal purpose? Seems to be a photography marketing site</t>
  </si>
  <si>
    <t>In MRC original</t>
  </si>
  <si>
    <t>Yes</t>
  </si>
  <si>
    <t>No</t>
  </si>
  <si>
    <t>Flyover Media C.I.C</t>
  </si>
  <si>
    <t>NEIGHBOUR NET LIMITED</t>
  </si>
  <si>
    <t xml:space="preserve">Nub News Limited </t>
  </si>
  <si>
    <t>National World Plc</t>
  </si>
  <si>
    <t>Alpha Newspaper Group Ltd</t>
  </si>
  <si>
    <t>MMK Media Ltd</t>
  </si>
  <si>
    <t>Ealing Council</t>
  </si>
  <si>
    <t>RF Media &amp; Publishing Ltd</t>
  </si>
  <si>
    <t>Highland News and Media Ltd</t>
  </si>
  <si>
    <t>Nub News Limited</t>
  </si>
  <si>
    <t>Mediahuis News Ltd</t>
  </si>
  <si>
    <t>Regional Media Group Ltd</t>
  </si>
  <si>
    <t>South West Durham News CIC</t>
  </si>
  <si>
    <t>Iliffe Media Ltd</t>
  </si>
  <si>
    <t>Voice Press Ltd</t>
  </si>
  <si>
    <t>North Bristol Press</t>
  </si>
  <si>
    <t>Drawing Board Productions</t>
  </si>
  <si>
    <t>Echo Media Group Ltd</t>
  </si>
  <si>
    <t>BRIGHTON AND HOVE NEWS LTD</t>
  </si>
  <si>
    <t>Brixton Media CIC</t>
  </si>
  <si>
    <t>THE CURRIE AND BALERNO NEWS</t>
  </si>
  <si>
    <t>Herald News (UK) Ltd</t>
  </si>
  <si>
    <t>Carmarthenshire News Ltd</t>
  </si>
  <si>
    <t>Red Brand Media</t>
  </si>
  <si>
    <t>IGNORE</t>
  </si>
  <si>
    <t>Clydesider Creative Ltd</t>
  </si>
  <si>
    <t>Cornish Stuff Ltd</t>
  </si>
  <si>
    <t>Cornwall Reports Ltd</t>
  </si>
  <si>
    <t xml:space="preserve">Iconic Media </t>
  </si>
  <si>
    <t xml:space="preserve">Crab Publishing </t>
  </si>
  <si>
    <t>ICNN Hyperlocals</t>
  </si>
  <si>
    <t>Barrnon Media Ltd</t>
  </si>
  <si>
    <t>Cwmbran Media Ltd</t>
  </si>
  <si>
    <t>Wrexham Dot Com Ltd</t>
  </si>
  <si>
    <t>Dorset Eye Ltd</t>
  </si>
  <si>
    <t>Down News Ltd</t>
  </si>
  <si>
    <t>HNS Publishing</t>
  </si>
  <si>
    <t>Argyll Media Ltd</t>
  </si>
  <si>
    <t>Epsom and Ewell Times Ltd</t>
  </si>
  <si>
    <t>Chronicle Publications Ltd</t>
  </si>
  <si>
    <t>Unknown</t>
  </si>
  <si>
    <t>Fitzrovia Community Newspaper Group</t>
  </si>
  <si>
    <t>Moray Media</t>
  </si>
  <si>
    <t>Wiltshire Publications Ltd</t>
  </si>
  <si>
    <t>Make Some Noise Communications Ltd</t>
  </si>
  <si>
    <t>Glamorgan Star Ltd</t>
  </si>
  <si>
    <t>GOSPORT GLOBE COMMUNITY PUBLICATIONS C.I.C</t>
  </si>
  <si>
    <t>Pioneer Publishing Ltd</t>
  </si>
  <si>
    <t>Hartlepool Life Ltd</t>
  </si>
  <si>
    <t>Brunel University</t>
  </si>
  <si>
    <t>Histon &amp; Impington Communications CIC</t>
  </si>
  <si>
    <t>Birmingham Publishing Group Ltd</t>
  </si>
  <si>
    <t>In Common Southampton Ltd</t>
  </si>
  <si>
    <t>The Irish News Ltd</t>
  </si>
  <si>
    <t>Island Echo Ltd</t>
  </si>
  <si>
    <t>IW Observer Ltd</t>
  </si>
  <si>
    <t>Jesmond Local Ltd</t>
  </si>
  <si>
    <t>Rosetta Publishing Ltd</t>
  </si>
  <si>
    <t>Kensington &amp; Chelsea Times Ltd</t>
  </si>
  <si>
    <t>Carn Bren Publishing Ltd</t>
  </si>
  <si>
    <t>Pukaar News UK Ltd</t>
  </si>
  <si>
    <t>Even Handed Licensing Ltd</t>
  </si>
  <si>
    <t>Megagroup Newspapers Ltd (Herald News (UK) Ltd</t>
  </si>
  <si>
    <t>NEW MILTON NEWS AND MEDIA LTD</t>
  </si>
  <si>
    <t>Baylis Community Media CIC</t>
  </si>
  <si>
    <t>Brightside Publishing</t>
  </si>
  <si>
    <t>MAYORWATCH PUBLICATIONS LIMITED</t>
  </si>
  <si>
    <t>PBT Media Relations Ltd</t>
  </si>
  <si>
    <t>Pigeon Penguin</t>
  </si>
  <si>
    <t>Network Norwich</t>
  </si>
  <si>
    <t>Clear Sky Publishing Ltd</t>
  </si>
  <si>
    <t>Opus Independents Ltd</t>
  </si>
  <si>
    <t>Oldham Chronicle Ltd.</t>
  </si>
  <si>
    <t>Cornerstone Vision</t>
  </si>
  <si>
    <t xml:space="preserve">The Wokingham Paper Ltd </t>
  </si>
  <si>
    <t>Social Streets CIC</t>
  </si>
  <si>
    <t>Shetland News Online Ltd</t>
  </si>
  <si>
    <t>The Shetland Times Ltd</t>
  </si>
  <si>
    <t>So Counties Ltd</t>
  </si>
  <si>
    <t>South Bristol Voice Ltd</t>
  </si>
  <si>
    <t xml:space="preserve">South Leeds Life CLC </t>
  </si>
  <si>
    <t>KESTREL NEW MEDIA CIC</t>
  </si>
  <si>
    <t>SOUTHWARK NEWS LTD</t>
  </si>
  <si>
    <t xml:space="preserve">St Ives Printing &amp; Publishing Company
</t>
  </si>
  <si>
    <t>Blackmore Vale Ltd</t>
  </si>
  <si>
    <t>The Bellman (SCIO)</t>
  </si>
  <si>
    <t>Bluebean Publishing Ltd</t>
  </si>
  <si>
    <t>Presumed independent</t>
  </si>
  <si>
    <t>Emsworth Residents Forum</t>
  </si>
  <si>
    <t>The Ferret Media Ltd</t>
  </si>
  <si>
    <t>The Hawick Paper Ltd</t>
  </si>
  <si>
    <t>Holland Harper LLP</t>
  </si>
  <si>
    <t>Ileach Ltd</t>
  </si>
  <si>
    <t>Southmead Development Trust</t>
  </si>
  <si>
    <t>The Oxford Whisperer Ltd</t>
  </si>
  <si>
    <t>PIONEER PUBLISHING LIMITED</t>
  </si>
  <si>
    <t>The Stray Ferret Ltd</t>
  </si>
  <si>
    <t>Keynsham &amp; Saltford Times Ltd</t>
  </si>
  <si>
    <t>Creative Wick</t>
  </si>
  <si>
    <t>Newshound Media Ltd</t>
  </si>
  <si>
    <t>In Touch Local Media Ltd</t>
  </si>
  <si>
    <t>In PINF? (short)</t>
  </si>
  <si>
    <t>Express and Star</t>
  </si>
  <si>
    <t>Website/hub</t>
  </si>
  <si>
    <t>FreePress</t>
  </si>
  <si>
    <t>Angus County World</t>
  </si>
  <si>
    <t>Pops Media</t>
  </si>
  <si>
    <t>PINF comments</t>
  </si>
  <si>
    <t>https://www.carmarthenshirenewsonline.com/</t>
  </si>
  <si>
    <t>https://news.causewaycoastcommunity.co.uk/</t>
  </si>
  <si>
    <t>https://downendvoice.co.uk/</t>
  </si>
  <si>
    <t>https://theedinburghreporter.co.uk/</t>
  </si>
  <si>
    <t>https://www.deeside.com/</t>
  </si>
  <si>
    <t>Derbyshire Live</t>
  </si>
  <si>
    <t>CLOSED/CONSOLIDATED</t>
  </si>
  <si>
    <t>Sussex World</t>
  </si>
  <si>
    <t>PINF says closed but website fully active</t>
  </si>
  <si>
    <t>https://southbristolvoice.co.uk/</t>
  </si>
  <si>
    <t>Active - frmly Sutton &amp; Croydon Guardian</t>
  </si>
  <si>
    <t>Amble Development Trust</t>
  </si>
  <si>
    <t>Black Ox Media and Events</t>
  </si>
  <si>
    <t>Brigstowe Media Ltd</t>
  </si>
  <si>
    <t>Bristol 24/7 CIC</t>
  </si>
  <si>
    <t>Broxburn and Uphall Community Website Trust</t>
  </si>
  <si>
    <t>Caerphilly Media Ltd</t>
  </si>
  <si>
    <t>DC Thomson and Company Limited</t>
  </si>
  <si>
    <t>D E Alexander and Sons Ltd</t>
  </si>
  <si>
    <t>W Y Crichton and Co Ltd</t>
  </si>
  <si>
    <t>E and R Inglis</t>
  </si>
  <si>
    <t>GH Smith and Son Ltd</t>
  </si>
  <si>
    <t>W. Peters and Son Limited</t>
  </si>
  <si>
    <t>Higgs and Co (Printers) Ltd</t>
  </si>
  <si>
    <t>Advertiser and Times Ltd</t>
  </si>
  <si>
    <t>George Boyden and Son Ltd</t>
  </si>
  <si>
    <t>East Devon News Media Ltd</t>
  </si>
  <si>
    <t>East Durham Life Ltd</t>
  </si>
  <si>
    <t>Flyover Media CIC</t>
  </si>
  <si>
    <t>Grance Now Ltd</t>
  </si>
  <si>
    <t>Greater Govanhill CIC</t>
  </si>
  <si>
    <t>Hastings Independent Press CIC</t>
  </si>
  <si>
    <t>Hastings Online Times CIC</t>
  </si>
  <si>
    <t>Bylines Network Ltd</t>
  </si>
  <si>
    <t xml:space="preserve">Citizen News and Media Ltd </t>
  </si>
  <si>
    <t>DNG Online Ltd</t>
  </si>
  <si>
    <t>Essentials Mag Ltd</t>
  </si>
  <si>
    <t>Exeter Observer Ltd</t>
  </si>
  <si>
    <t>Holderness Newspaper Ltd</t>
  </si>
  <si>
    <t>Media Bath Ltd</t>
  </si>
  <si>
    <t>MSI Media Ltd</t>
  </si>
  <si>
    <t>MYTOWN MEDIA Ltd</t>
  </si>
  <si>
    <t xml:space="preserve">News Today Ltd </t>
  </si>
  <si>
    <t>Nub News Ltd</t>
  </si>
  <si>
    <t xml:space="preserve">Nub News Ltd </t>
  </si>
  <si>
    <t>Stonebow Media Ltd</t>
  </si>
  <si>
    <t xml:space="preserve">SUSSEX LIVING Ltd
</t>
  </si>
  <si>
    <t>The Manchester Meteor Ltd</t>
  </si>
  <si>
    <t>Hull Story Enterprises Ltd</t>
  </si>
  <si>
    <t>Lichfield Community Media CIC</t>
  </si>
  <si>
    <t>Local Communications Ltd</t>
  </si>
  <si>
    <t>Lyme Regis Media Ltd</t>
  </si>
  <si>
    <t>MARLBOROUGH.NEWS Ltd</t>
  </si>
  <si>
    <t>Meon Valley News Ltd</t>
  </si>
  <si>
    <t>My Soho Times LTD</t>
  </si>
  <si>
    <t>Neighbour Net Ltd</t>
  </si>
  <si>
    <t>NEWRY.IE CIC</t>
  </si>
  <si>
    <t>News and Media Republic Ltd</t>
  </si>
  <si>
    <t>News Journal Ltd</t>
  </si>
  <si>
    <t>NN Journal CIC</t>
  </si>
  <si>
    <t>Observer Media Group Ltd</t>
  </si>
  <si>
    <t>On London Publishing Ltd</t>
  </si>
  <si>
    <t>On The Wight Ltd</t>
  </si>
  <si>
    <t>Orkney Media Group Ltd</t>
  </si>
  <si>
    <t>Pick Up Publications and Distribution Ltd</t>
  </si>
  <si>
    <t>Progress Publishing Ltd</t>
  </si>
  <si>
    <t>Reigate.UK Online Ltd</t>
  </si>
  <si>
    <t>Rochdale Online Ltd</t>
  </si>
  <si>
    <t>Rooftree Publishing Ltd</t>
  </si>
  <si>
    <t>Shropshire Live LLP</t>
  </si>
  <si>
    <t>The Crier CIC</t>
  </si>
  <si>
    <t>Yorkmix Media Ltd</t>
  </si>
  <si>
    <t>West Leeds Community Media Ltd</t>
  </si>
  <si>
    <t>Wendover News Ltd</t>
  </si>
  <si>
    <t>Volunteers Network CIC</t>
  </si>
  <si>
    <t>The Norwich Radical Ltd</t>
  </si>
  <si>
    <t>The New Blackmore Vale Magazine Ltd</t>
  </si>
  <si>
    <t>The Millers Publishing Company Ltd</t>
  </si>
  <si>
    <t>The Bristol Cable Ltd</t>
  </si>
  <si>
    <t>DNG24</t>
  </si>
  <si>
    <t>Northern Ireland World</t>
  </si>
  <si>
    <t>In MRC original?</t>
  </si>
  <si>
    <t>Bracknell news</t>
  </si>
  <si>
    <t>Ham and High Broadway</t>
  </si>
  <si>
    <t>View From Newspapers</t>
  </si>
  <si>
    <t>Pulman's Weekly News</t>
  </si>
  <si>
    <t>Yellow Advertiser (series)</t>
  </si>
  <si>
    <t>Yellow Advertiser</t>
  </si>
  <si>
    <t>Warwickshire World</t>
  </si>
  <si>
    <t>Newbury Today</t>
  </si>
  <si>
    <t>Bailiwick Publishing</t>
  </si>
  <si>
    <t>Weardale Community News Group CIC</t>
  </si>
  <si>
    <t>Newham Voices CIC</t>
  </si>
  <si>
    <t>Bridport and Lyme Regis News</t>
  </si>
  <si>
    <t>Maldon and Burnham Standard</t>
  </si>
  <si>
    <t>Clacton and Frinton Gazette</t>
  </si>
  <si>
    <t>Crewe and Nantwich Guardian</t>
  </si>
  <si>
    <t>Northwick and Winsford Guardian</t>
  </si>
  <si>
    <t>Cumberland and Westmoreland Gazette</t>
  </si>
  <si>
    <t>Leader Live</t>
  </si>
  <si>
    <t>Guardian Series</t>
  </si>
  <si>
    <t>Argus Series</t>
  </si>
  <si>
    <t>Wimbledon Times</t>
  </si>
  <si>
    <t>Salford City News</t>
  </si>
  <si>
    <t>The Argus</t>
  </si>
  <si>
    <t>Westmoreland Gazette</t>
  </si>
  <si>
    <t>The Echo (Basildon, Canvey and Southend)</t>
  </si>
  <si>
    <t>North West Evening Mail</t>
  </si>
  <si>
    <t>York Press</t>
  </si>
  <si>
    <t>Kidderminster Shuttle</t>
  </si>
  <si>
    <t>Vale Journal</t>
  </si>
  <si>
    <t>Falmouth Packet</t>
  </si>
  <si>
    <t>Wiltshire Gazette</t>
  </si>
  <si>
    <t>North Wales Live</t>
  </si>
  <si>
    <t>Birmingham Live</t>
  </si>
  <si>
    <t>Stoke Sentinel</t>
  </si>
  <si>
    <t>The Press (Dewsbury)</t>
  </si>
  <si>
    <t>Catford Mercury</t>
  </si>
  <si>
    <t>Easingwold Town Hall Company Ltd</t>
  </si>
  <si>
    <t>Eskdale and Liddesdale Newspapers Ltd</t>
  </si>
  <si>
    <t>My Soho Times Ltd</t>
  </si>
  <si>
    <t>Row Labels</t>
  </si>
  <si>
    <t>Grand Total</t>
  </si>
  <si>
    <t>(Multiple Items)</t>
  </si>
  <si>
    <t>Cornish Guardian (St Austell and Fowey)</t>
  </si>
  <si>
    <t>Cornish Guardian (Bodmin and East Cornwall)</t>
  </si>
  <si>
    <t>Brentwood Gazette (Billericay and Wickford)</t>
  </si>
  <si>
    <t>Bristol Live</t>
  </si>
  <si>
    <t>Conwy Daily Post</t>
  </si>
  <si>
    <t>East Coast and The Wolds Target</t>
  </si>
  <si>
    <t>GetReading</t>
  </si>
  <si>
    <t>Hertfordshire Mercury (Hertford and Ware)</t>
  </si>
  <si>
    <t>Holyhead and Bangor Mail</t>
  </si>
  <si>
    <t>Lanark and Carluke Advertiser</t>
  </si>
  <si>
    <t>Teesside Evening Gazette</t>
  </si>
  <si>
    <t>Torquay Herald Express (Brixham and South Hams)</t>
  </si>
  <si>
    <t>Torquay Herald Express (Newton and Teign)</t>
  </si>
  <si>
    <t>All4One Media Ltd</t>
  </si>
  <si>
    <t>Barnsley Chronicle Ltd</t>
  </si>
  <si>
    <t>West Highland Publishing Company Ltd</t>
  </si>
  <si>
    <t>Blog Preston CIC</t>
  </si>
  <si>
    <t>Count of Title</t>
  </si>
  <si>
    <t>Courier and Advertiser (Perth and Perthshire)</t>
  </si>
  <si>
    <t>Courier and Advertiser (Fife and Angus)</t>
  </si>
  <si>
    <t>Kent Messenger (Medway)</t>
  </si>
  <si>
    <t>Local Voice Network</t>
  </si>
  <si>
    <t>E06000047</t>
  </si>
  <si>
    <t>E06000003</t>
  </si>
  <si>
    <t>E06000004</t>
  </si>
  <si>
    <t>E06000005</t>
  </si>
  <si>
    <t>E06000008</t>
  </si>
  <si>
    <t>E06000009</t>
  </si>
  <si>
    <t>E07000121</t>
  </si>
  <si>
    <t>E07000123</t>
  </si>
  <si>
    <t>E06000012</t>
  </si>
  <si>
    <t>E06000013</t>
  </si>
  <si>
    <t>E06000011</t>
  </si>
  <si>
    <t>E06000033</t>
  </si>
  <si>
    <t>E06000041</t>
  </si>
  <si>
    <t>E06000037</t>
  </si>
  <si>
    <t>E06000044</t>
  </si>
  <si>
    <t>E07000090</t>
  </si>
  <si>
    <t>E07000091</t>
  </si>
  <si>
    <t>E06000050</t>
  </si>
  <si>
    <t>E06000053</t>
  </si>
  <si>
    <t>E06000056</t>
  </si>
  <si>
    <t>E07000189</t>
  </si>
  <si>
    <t>E06000059</t>
  </si>
  <si>
    <t>E06000054</t>
  </si>
  <si>
    <t>E06000055</t>
  </si>
  <si>
    <t>E07000011</t>
  </si>
  <si>
    <t>E07000012</t>
  </si>
  <si>
    <t>E07000031</t>
  </si>
  <si>
    <t>E07000027</t>
  </si>
  <si>
    <t>E07000029</t>
  </si>
  <si>
    <t>E07000032</t>
  </si>
  <si>
    <t>E07000035</t>
  </si>
  <si>
    <t>E07000036</t>
  </si>
  <si>
    <t>E07000043</t>
  </si>
  <si>
    <t>E07000046</t>
  </si>
  <si>
    <t>E07000063</t>
  </si>
  <si>
    <t>E07000068</t>
  </si>
  <si>
    <t>E07000072</t>
  </si>
  <si>
    <t>E07000076</t>
  </si>
  <si>
    <t>E07000077</t>
  </si>
  <si>
    <t>E07000078</t>
  </si>
  <si>
    <t>E07000082</t>
  </si>
  <si>
    <t>E07000083</t>
  </si>
  <si>
    <t>E07000085</t>
  </si>
  <si>
    <t>E07000086</t>
  </si>
  <si>
    <t>E07000088</t>
  </si>
  <si>
    <t>E07000084</t>
  </si>
  <si>
    <t>E07000096</t>
  </si>
  <si>
    <t>E07000105</t>
  </si>
  <si>
    <t>E07000109</t>
  </si>
  <si>
    <t>E07000110</t>
  </si>
  <si>
    <t>E07000111</t>
  </si>
  <si>
    <t>E07000115</t>
  </si>
  <si>
    <t>E07000116</t>
  </si>
  <si>
    <t>E07000118</t>
  </si>
  <si>
    <t>E07000119</t>
  </si>
  <si>
    <t>E07000124</t>
  </si>
  <si>
    <t>E07000126</t>
  </si>
  <si>
    <t>E07000127</t>
  </si>
  <si>
    <t>E07000128</t>
  </si>
  <si>
    <t>E07000139</t>
  </si>
  <si>
    <t>E07000140</t>
  </si>
  <si>
    <t>E07000146</t>
  </si>
  <si>
    <t>E07000166</t>
  </si>
  <si>
    <t>E07000169</t>
  </si>
  <si>
    <t>E07000172</t>
  </si>
  <si>
    <t>E07000173</t>
  </si>
  <si>
    <t>E07000174</t>
  </si>
  <si>
    <t>E07000176</t>
  </si>
  <si>
    <t>E07000177</t>
  </si>
  <si>
    <t>E07000180</t>
  </si>
  <si>
    <t>E07000081</t>
  </si>
  <si>
    <t>E06000024</t>
  </si>
  <si>
    <t>E07000192</t>
  </si>
  <si>
    <t>E07000194</t>
  </si>
  <si>
    <t>E07000195</t>
  </si>
  <si>
    <t>E07000197</t>
  </si>
  <si>
    <t>E07000202</t>
  </si>
  <si>
    <t>E07000203</t>
  </si>
  <si>
    <t>E07000209</t>
  </si>
  <si>
    <t>E07000212</t>
  </si>
  <si>
    <t>E07000216</t>
  </si>
  <si>
    <t>E07000217</t>
  </si>
  <si>
    <t>E07000218</t>
  </si>
  <si>
    <t>E07000219</t>
  </si>
  <si>
    <t>E07000223</t>
  </si>
  <si>
    <t>E07000224</t>
  </si>
  <si>
    <t>E07000229</t>
  </si>
  <si>
    <t>E07000241</t>
  </si>
  <si>
    <t>E07000242</t>
  </si>
  <si>
    <t>E08000003</t>
  </si>
  <si>
    <t>E08000012</t>
  </si>
  <si>
    <t>E08000013</t>
  </si>
  <si>
    <t>E08000014</t>
  </si>
  <si>
    <t>E08000022</t>
  </si>
  <si>
    <t>E10000031</t>
  </si>
  <si>
    <t>E08000029</t>
  </si>
  <si>
    <t>E08000030</t>
  </si>
  <si>
    <t>E08000036</t>
  </si>
  <si>
    <t>E09000001</t>
  </si>
  <si>
    <t>E09000002</t>
  </si>
  <si>
    <t>E07000098</t>
  </si>
  <si>
    <t>E09000004</t>
  </si>
  <si>
    <t>E09000005</t>
  </si>
  <si>
    <t>E09000006</t>
  </si>
  <si>
    <t>E09000014</t>
  </si>
  <si>
    <t>E09000030</t>
  </si>
  <si>
    <t>E09000016</t>
  </si>
  <si>
    <t>E09000020</t>
  </si>
  <si>
    <t>E09000032</t>
  </si>
  <si>
    <t>E09000024</t>
  </si>
  <si>
    <t>E09000026</t>
  </si>
  <si>
    <t>E09000029</t>
  </si>
  <si>
    <t>E09000008</t>
  </si>
  <si>
    <t>E09000031</t>
  </si>
  <si>
    <t>E10000007</t>
  </si>
  <si>
    <t>E10000014</t>
  </si>
  <si>
    <t>E06000046</t>
  </si>
  <si>
    <t>E10000030</t>
  </si>
  <si>
    <t>E10000032</t>
  </si>
  <si>
    <t>Liverpool</t>
  </si>
  <si>
    <t>N08000234</t>
  </si>
  <si>
    <t>N08000237</t>
  </si>
  <si>
    <t>N08000504</t>
  </si>
  <si>
    <t>N12000007</t>
  </si>
  <si>
    <t>S12000005</t>
  </si>
  <si>
    <t>S12000008</t>
  </si>
  <si>
    <t>S12000013</t>
  </si>
  <si>
    <t>S12000014</t>
  </si>
  <si>
    <t>S12000018</t>
  </si>
  <si>
    <t>S12000006</t>
  </si>
  <si>
    <t>S12000020</t>
  </si>
  <si>
    <t>S12000049</t>
  </si>
  <si>
    <t>S12000039</t>
  </si>
  <si>
    <t>S12000045</t>
  </si>
  <si>
    <t>S13003009</t>
  </si>
  <si>
    <t>S13003069</t>
  </si>
  <si>
    <t>W06000002</t>
  </si>
  <si>
    <t>W06000001</t>
  </si>
  <si>
    <t>W06000004</t>
  </si>
  <si>
    <t>W06000005</t>
  </si>
  <si>
    <t>W06000015</t>
  </si>
  <si>
    <t>W06000014</t>
  </si>
  <si>
    <t>W06000018</t>
  </si>
  <si>
    <t>W06000020</t>
  </si>
  <si>
    <t>W06000024</t>
  </si>
  <si>
    <t>W07000075</t>
  </si>
  <si>
    <t>W92000004</t>
  </si>
  <si>
    <t>E06000002</t>
  </si>
  <si>
    <t>E06000010</t>
  </si>
  <si>
    <t>E06000036</t>
  </si>
  <si>
    <t>E06000060</t>
  </si>
  <si>
    <t>E06000040</t>
  </si>
  <si>
    <t>E06000038</t>
  </si>
  <si>
    <t>E06000039</t>
  </si>
  <si>
    <t>E06000045</t>
  </si>
  <si>
    <t>E06000058</t>
  </si>
  <si>
    <t>E07000225</t>
  </si>
  <si>
    <t>E07000087</t>
  </si>
  <si>
    <t>E06000049</t>
  </si>
  <si>
    <t>E06000019</t>
  </si>
  <si>
    <t>E07000008</t>
  </si>
  <si>
    <t>E07000009</t>
  </si>
  <si>
    <t>E07000010</t>
  </si>
  <si>
    <t>E07000026</t>
  </si>
  <si>
    <t>E07000028</t>
  </si>
  <si>
    <t>E07000030</t>
  </si>
  <si>
    <t>E07000040</t>
  </si>
  <si>
    <t>E07000042</t>
  </si>
  <si>
    <t>E07000093</t>
  </si>
  <si>
    <t>E07000147</t>
  </si>
  <si>
    <t>E06000062</t>
  </si>
  <si>
    <t>E10000025</t>
  </si>
  <si>
    <t>E06000030</t>
  </si>
  <si>
    <t>E07000188</t>
  </si>
  <si>
    <t>E08000002</t>
  </si>
  <si>
    <t>E08000011</t>
  </si>
  <si>
    <t>E08000015</t>
  </si>
  <si>
    <t>E08000023</t>
  </si>
  <si>
    <t>E08000026</t>
  </si>
  <si>
    <t>E09000003</t>
  </si>
  <si>
    <t>E09000007</t>
  </si>
  <si>
    <t>E09000012</t>
  </si>
  <si>
    <t>E09000022</t>
  </si>
  <si>
    <t>E09000028</t>
  </si>
  <si>
    <t>E09000023</t>
  </si>
  <si>
    <t>E09000011</t>
  </si>
  <si>
    <t>E10000029</t>
  </si>
  <si>
    <t>S12000021</t>
  </si>
  <si>
    <t>S12000028</t>
  </si>
  <si>
    <t>S12000035</t>
  </si>
  <si>
    <t>S12000033</t>
  </si>
  <si>
    <t>S12000034</t>
  </si>
  <si>
    <t>S12000038</t>
  </si>
  <si>
    <t>W06000003</t>
  </si>
  <si>
    <t>W06000006</t>
  </si>
  <si>
    <t>E06000001</t>
  </si>
  <si>
    <t>Hartlepool</t>
  </si>
  <si>
    <t>Middlesbrough</t>
  </si>
  <si>
    <t>Redcar and Cleveland</t>
  </si>
  <si>
    <t>Stockton-on-Tees</t>
  </si>
  <si>
    <t>Darlington</t>
  </si>
  <si>
    <t>E06000006</t>
  </si>
  <si>
    <t>Halton</t>
  </si>
  <si>
    <t>E06000007</t>
  </si>
  <si>
    <t>Warrington</t>
  </si>
  <si>
    <t>Blackburn with Darwen</t>
  </si>
  <si>
    <t>Blackpool</t>
  </si>
  <si>
    <t>Kingston upon Hull, City of</t>
  </si>
  <si>
    <t>East Riding of Yorkshire</t>
  </si>
  <si>
    <t>North East Lincolnshire</t>
  </si>
  <si>
    <t>North Lincolnshire</t>
  </si>
  <si>
    <t>E06000014</t>
  </si>
  <si>
    <t>York</t>
  </si>
  <si>
    <t>E06000015</t>
  </si>
  <si>
    <t>Derby</t>
  </si>
  <si>
    <t>E06000016</t>
  </si>
  <si>
    <t>Leicester</t>
  </si>
  <si>
    <t>E06000017</t>
  </si>
  <si>
    <t>Rutland</t>
  </si>
  <si>
    <t>E06000018</t>
  </si>
  <si>
    <t>Nottingham</t>
  </si>
  <si>
    <t>Herefordshire, County of</t>
  </si>
  <si>
    <t>E06000020</t>
  </si>
  <si>
    <t>Telford and Wrekin</t>
  </si>
  <si>
    <t>E06000021</t>
  </si>
  <si>
    <t>Stoke-on-Trent</t>
  </si>
  <si>
    <t>E06000022</t>
  </si>
  <si>
    <t>Bath and North East Somerset</t>
  </si>
  <si>
    <t>E06000023</t>
  </si>
  <si>
    <t>Bristol, City of</t>
  </si>
  <si>
    <t>North Somerset</t>
  </si>
  <si>
    <t>E06000025</t>
  </si>
  <si>
    <t>South Gloucestershire</t>
  </si>
  <si>
    <t>E06000026</t>
  </si>
  <si>
    <t>Plymouth</t>
  </si>
  <si>
    <t>E06000027</t>
  </si>
  <si>
    <t>Torbay</t>
  </si>
  <si>
    <t>Swindon</t>
  </si>
  <si>
    <t>E06000031</t>
  </si>
  <si>
    <t>Peterborough</t>
  </si>
  <si>
    <t>E06000032</t>
  </si>
  <si>
    <t>Luton</t>
  </si>
  <si>
    <t>Southend-on-Sea</t>
  </si>
  <si>
    <t>E06000034</t>
  </si>
  <si>
    <t>Thurrock</t>
  </si>
  <si>
    <t>E06000035</t>
  </si>
  <si>
    <t>Medway</t>
  </si>
  <si>
    <t>Bracknell Forest</t>
  </si>
  <si>
    <t>West Berkshire</t>
  </si>
  <si>
    <t>Reading</t>
  </si>
  <si>
    <t>Slough</t>
  </si>
  <si>
    <t>Windsor and Maidenhead</t>
  </si>
  <si>
    <t>Wokingham</t>
  </si>
  <si>
    <t>E06000042</t>
  </si>
  <si>
    <t>Milton Keynes</t>
  </si>
  <si>
    <t>E06000043</t>
  </si>
  <si>
    <t>Brighton and Hove</t>
  </si>
  <si>
    <t>Portsmouth</t>
  </si>
  <si>
    <t>Southampton</t>
  </si>
  <si>
    <t>Isle of Wight</t>
  </si>
  <si>
    <t>County Durham</t>
  </si>
  <si>
    <t>Cheshire East</t>
  </si>
  <si>
    <t>Cheshire West and Chester</t>
  </si>
  <si>
    <t>E06000051</t>
  </si>
  <si>
    <t>Shropshire</t>
  </si>
  <si>
    <t>E06000052</t>
  </si>
  <si>
    <t>Cornwall</t>
  </si>
  <si>
    <t>Isles of Scilly</t>
  </si>
  <si>
    <t>Wiltshire</t>
  </si>
  <si>
    <t>Bedford</t>
  </si>
  <si>
    <t>Central Bedfordshire</t>
  </si>
  <si>
    <t>E06000057</t>
  </si>
  <si>
    <t>Northumberland</t>
  </si>
  <si>
    <t>Bournemouth, Christchurch and Poole</t>
  </si>
  <si>
    <t>Dorset</t>
  </si>
  <si>
    <t>Buckinghamshire</t>
  </si>
  <si>
    <t>E06000061</t>
  </si>
  <si>
    <t>North Northamptonshire</t>
  </si>
  <si>
    <t>West Northamptonshire</t>
  </si>
  <si>
    <t>Cambridge</t>
  </si>
  <si>
    <t>East Cambridgeshire</t>
  </si>
  <si>
    <t>Fenland</t>
  </si>
  <si>
    <t>Huntingdonshire</t>
  </si>
  <si>
    <t>South Cambridgeshire</t>
  </si>
  <si>
    <t>Allerdale</t>
  </si>
  <si>
    <t>Barrow-in-Furness</t>
  </si>
  <si>
    <t>Carlisle</t>
  </si>
  <si>
    <t>Copeland</t>
  </si>
  <si>
    <t>Eden</t>
  </si>
  <si>
    <t>South Lakeland</t>
  </si>
  <si>
    <t>Amber Valley</t>
  </si>
  <si>
    <t>E07000033</t>
  </si>
  <si>
    <t>Bolsover</t>
  </si>
  <si>
    <t>E07000034</t>
  </si>
  <si>
    <t>Chesterfield</t>
  </si>
  <si>
    <t>Derbyshire Dales</t>
  </si>
  <si>
    <t>Erewash</t>
  </si>
  <si>
    <t>E07000037</t>
  </si>
  <si>
    <t>High Peak</t>
  </si>
  <si>
    <t>E07000038</t>
  </si>
  <si>
    <t>North East Derbyshire</t>
  </si>
  <si>
    <t>E07000039</t>
  </si>
  <si>
    <t>South Derbyshire</t>
  </si>
  <si>
    <t>East Devon</t>
  </si>
  <si>
    <t>E07000041</t>
  </si>
  <si>
    <t>Exeter</t>
  </si>
  <si>
    <t>Mid Devon</t>
  </si>
  <si>
    <t>North Devon</t>
  </si>
  <si>
    <t>E07000044</t>
  </si>
  <si>
    <t>South Hams</t>
  </si>
  <si>
    <t>E07000045</t>
  </si>
  <si>
    <t>Teignbridge</t>
  </si>
  <si>
    <t>Torridge</t>
  </si>
  <si>
    <t>E07000047</t>
  </si>
  <si>
    <t>West Devon</t>
  </si>
  <si>
    <t>E07000061</t>
  </si>
  <si>
    <t>Eastbourne</t>
  </si>
  <si>
    <t>E07000062</t>
  </si>
  <si>
    <t>Hastings</t>
  </si>
  <si>
    <t>Lewes</t>
  </si>
  <si>
    <t>E07000064</t>
  </si>
  <si>
    <t>Rother</t>
  </si>
  <si>
    <t>E07000065</t>
  </si>
  <si>
    <t>Wealden</t>
  </si>
  <si>
    <t>E07000066</t>
  </si>
  <si>
    <t>Basildon</t>
  </si>
  <si>
    <t>E07000067</t>
  </si>
  <si>
    <t>Braintree</t>
  </si>
  <si>
    <t>Brentwood</t>
  </si>
  <si>
    <t>E07000069</t>
  </si>
  <si>
    <t>Castle Point</t>
  </si>
  <si>
    <t>E07000070</t>
  </si>
  <si>
    <t>Chelmsford</t>
  </si>
  <si>
    <t>E07000071</t>
  </si>
  <si>
    <t>Colchester</t>
  </si>
  <si>
    <t>Epping Forest</t>
  </si>
  <si>
    <t>E07000073</t>
  </si>
  <si>
    <t>Harlow</t>
  </si>
  <si>
    <t>E07000074</t>
  </si>
  <si>
    <t>Maldon</t>
  </si>
  <si>
    <t>E07000075</t>
  </si>
  <si>
    <t>Rochford</t>
  </si>
  <si>
    <t>Tendring</t>
  </si>
  <si>
    <t>Uttlesford</t>
  </si>
  <si>
    <t>Cheltenham</t>
  </si>
  <si>
    <t>E07000079</t>
  </si>
  <si>
    <t>Cotswold</t>
  </si>
  <si>
    <t>E07000080</t>
  </si>
  <si>
    <t>Forest of Dean</t>
  </si>
  <si>
    <t>Gloucester</t>
  </si>
  <si>
    <t>Stroud</t>
  </si>
  <si>
    <t>Tewkesbury</t>
  </si>
  <si>
    <t>Basingstoke and Deane</t>
  </si>
  <si>
    <t>East Hampshire</t>
  </si>
  <si>
    <t>Eastleigh</t>
  </si>
  <si>
    <t>Fareham</t>
  </si>
  <si>
    <t>Gosport</t>
  </si>
  <si>
    <t>E07000089</t>
  </si>
  <si>
    <t>Hart</t>
  </si>
  <si>
    <t>Havant</t>
  </si>
  <si>
    <t>New Forest</t>
  </si>
  <si>
    <t>E07000092</t>
  </si>
  <si>
    <t>Rushmoor</t>
  </si>
  <si>
    <t>Test Valley</t>
  </si>
  <si>
    <t>E07000094</t>
  </si>
  <si>
    <t>Winchester</t>
  </si>
  <si>
    <t>E07000095</t>
  </si>
  <si>
    <t>Broxbourne</t>
  </si>
  <si>
    <t>Dacorum</t>
  </si>
  <si>
    <t>Hertsmere</t>
  </si>
  <si>
    <t>E07000099</t>
  </si>
  <si>
    <t>North Hertfordshire</t>
  </si>
  <si>
    <t>E07000102</t>
  </si>
  <si>
    <t>Three Rivers</t>
  </si>
  <si>
    <t>E07000103</t>
  </si>
  <si>
    <t>Watford</t>
  </si>
  <si>
    <t>Ashford</t>
  </si>
  <si>
    <t>E07000106</t>
  </si>
  <si>
    <t>Canterbury</t>
  </si>
  <si>
    <t>E07000107</t>
  </si>
  <si>
    <t>Dartford</t>
  </si>
  <si>
    <t>E07000108</t>
  </si>
  <si>
    <t>Dover</t>
  </si>
  <si>
    <t>Gravesham</t>
  </si>
  <si>
    <t>Maidstone</t>
  </si>
  <si>
    <t>Sevenoaks</t>
  </si>
  <si>
    <t>E07000112</t>
  </si>
  <si>
    <t>Folkestone and Hythe</t>
  </si>
  <si>
    <t>E07000113</t>
  </si>
  <si>
    <t>Swale</t>
  </si>
  <si>
    <t>E07000114</t>
  </si>
  <si>
    <t>Thanet</t>
  </si>
  <si>
    <t>Tonbridge and Malling</t>
  </si>
  <si>
    <t>Tunbridge Wells</t>
  </si>
  <si>
    <t>E07000117</t>
  </si>
  <si>
    <t>Burnley</t>
  </si>
  <si>
    <t>Chorley</t>
  </si>
  <si>
    <t>Fylde</t>
  </si>
  <si>
    <t>E07000120</t>
  </si>
  <si>
    <t>Hyndburn</t>
  </si>
  <si>
    <t>Lancaster</t>
  </si>
  <si>
    <t>E07000122</t>
  </si>
  <si>
    <t>Pendle</t>
  </si>
  <si>
    <t>Preston</t>
  </si>
  <si>
    <t>Ribble Valley</t>
  </si>
  <si>
    <t>E07000125</t>
  </si>
  <si>
    <t>Rossendale</t>
  </si>
  <si>
    <t>South Ribble</t>
  </si>
  <si>
    <t>West Lancashire</t>
  </si>
  <si>
    <t>Wyre</t>
  </si>
  <si>
    <t>E07000129</t>
  </si>
  <si>
    <t>Blaby</t>
  </si>
  <si>
    <t>E07000130</t>
  </si>
  <si>
    <t>Charnwood</t>
  </si>
  <si>
    <t>E07000131</t>
  </si>
  <si>
    <t>Harborough</t>
  </si>
  <si>
    <t>E07000132</t>
  </si>
  <si>
    <t>Hinckley and Bosworth</t>
  </si>
  <si>
    <t>E07000133</t>
  </si>
  <si>
    <t>Melton</t>
  </si>
  <si>
    <t>E07000134</t>
  </si>
  <si>
    <t>North West Leicestershire</t>
  </si>
  <si>
    <t>E07000135</t>
  </si>
  <si>
    <t>Oadby and Wigston</t>
  </si>
  <si>
    <t>E07000136</t>
  </si>
  <si>
    <t>Boston</t>
  </si>
  <si>
    <t>E07000137</t>
  </si>
  <si>
    <t>East Lindsey</t>
  </si>
  <si>
    <t>E07000138</t>
  </si>
  <si>
    <t>Lincoln</t>
  </si>
  <si>
    <t>North Kesteven</t>
  </si>
  <si>
    <t>South Holland</t>
  </si>
  <si>
    <t>E07000141</t>
  </si>
  <si>
    <t>South Kesteven</t>
  </si>
  <si>
    <t>E07000142</t>
  </si>
  <si>
    <t>West Lindsey</t>
  </si>
  <si>
    <t>E07000143</t>
  </si>
  <si>
    <t>Breckland</t>
  </si>
  <si>
    <t>E07000144</t>
  </si>
  <si>
    <t>Broadland</t>
  </si>
  <si>
    <t>E07000145</t>
  </si>
  <si>
    <t>Great Yarmouth</t>
  </si>
  <si>
    <t>King's Lynn and West Norfolk</t>
  </si>
  <si>
    <t>North Norfolk</t>
  </si>
  <si>
    <t>E07000148</t>
  </si>
  <si>
    <t>Norwich</t>
  </si>
  <si>
    <t>E07000149</t>
  </si>
  <si>
    <t>South Norfolk</t>
  </si>
  <si>
    <t>E07000163</t>
  </si>
  <si>
    <t>Craven</t>
  </si>
  <si>
    <t>E07000164</t>
  </si>
  <si>
    <t>Hambleton</t>
  </si>
  <si>
    <t>E07000165</t>
  </si>
  <si>
    <t>Harrogate</t>
  </si>
  <si>
    <t>Richmondshire</t>
  </si>
  <si>
    <t>E07000167</t>
  </si>
  <si>
    <t>Ryedale</t>
  </si>
  <si>
    <t>E07000168</t>
  </si>
  <si>
    <t>Scarborough</t>
  </si>
  <si>
    <t>Selby</t>
  </si>
  <si>
    <t>E07000170</t>
  </si>
  <si>
    <t>Ashfield</t>
  </si>
  <si>
    <t>E07000171</t>
  </si>
  <si>
    <t>Bassetlaw</t>
  </si>
  <si>
    <t>Broxtowe</t>
  </si>
  <si>
    <t>Gedling</t>
  </si>
  <si>
    <t>Mansfield</t>
  </si>
  <si>
    <t>E07000175</t>
  </si>
  <si>
    <t>Newark and Sherwood</t>
  </si>
  <si>
    <t>Rushcliffe</t>
  </si>
  <si>
    <t>Cherwell</t>
  </si>
  <si>
    <t>E07000178</t>
  </si>
  <si>
    <t>Oxford</t>
  </si>
  <si>
    <t>E07000179</t>
  </si>
  <si>
    <t>South Oxfordshire</t>
  </si>
  <si>
    <t>Vale of White Horse</t>
  </si>
  <si>
    <t>E07000181</t>
  </si>
  <si>
    <t>West Oxfordshire</t>
  </si>
  <si>
    <t>E07000187</t>
  </si>
  <si>
    <t>Mendip</t>
  </si>
  <si>
    <t>Sedgemoor</t>
  </si>
  <si>
    <t>South Somerset</t>
  </si>
  <si>
    <t>Cannock Chase</t>
  </si>
  <si>
    <t>E07000193</t>
  </si>
  <si>
    <t>East Staffordshire</t>
  </si>
  <si>
    <t>Lichfield</t>
  </si>
  <si>
    <t>Newcastle-under-Lyme</t>
  </si>
  <si>
    <t>E07000196</t>
  </si>
  <si>
    <t>South Staffordshire</t>
  </si>
  <si>
    <t>Stafford</t>
  </si>
  <si>
    <t>E07000198</t>
  </si>
  <si>
    <t>Staffordshire Moorlands</t>
  </si>
  <si>
    <t>E07000199</t>
  </si>
  <si>
    <t>Tamworth</t>
  </si>
  <si>
    <t>E07000200</t>
  </si>
  <si>
    <t>Babergh</t>
  </si>
  <si>
    <t>Ipswich</t>
  </si>
  <si>
    <t>Mid Suffolk</t>
  </si>
  <si>
    <t>E07000207</t>
  </si>
  <si>
    <t>Elmbridge</t>
  </si>
  <si>
    <t>E07000208</t>
  </si>
  <si>
    <t>Epsom and Ewell</t>
  </si>
  <si>
    <t>Guildford</t>
  </si>
  <si>
    <t>E07000210</t>
  </si>
  <si>
    <t>Mole Valley</t>
  </si>
  <si>
    <t>E07000211</t>
  </si>
  <si>
    <t>Reigate and Banstead</t>
  </si>
  <si>
    <t>Runnymede</t>
  </si>
  <si>
    <t>E07000213</t>
  </si>
  <si>
    <t>Spelthorne</t>
  </si>
  <si>
    <t>E07000214</t>
  </si>
  <si>
    <t>Surrey Heath</t>
  </si>
  <si>
    <t>E07000215</t>
  </si>
  <si>
    <t>Tandridge</t>
  </si>
  <si>
    <t>Waverley</t>
  </si>
  <si>
    <t>Woking</t>
  </si>
  <si>
    <t>North Warwickshire</t>
  </si>
  <si>
    <t>Nuneaton and Bedworth</t>
  </si>
  <si>
    <t>E07000220</t>
  </si>
  <si>
    <t>Rugby</t>
  </si>
  <si>
    <t>E07000221</t>
  </si>
  <si>
    <t>Stratford-on-Avon</t>
  </si>
  <si>
    <t>E07000222</t>
  </si>
  <si>
    <t>Warwick</t>
  </si>
  <si>
    <t>Adur</t>
  </si>
  <si>
    <t>Arun</t>
  </si>
  <si>
    <t>Chichester</t>
  </si>
  <si>
    <t>E07000226</t>
  </si>
  <si>
    <t>Crawley</t>
  </si>
  <si>
    <t>E07000227</t>
  </si>
  <si>
    <t>Horsham</t>
  </si>
  <si>
    <t>E07000228</t>
  </si>
  <si>
    <t>Mid Sussex</t>
  </si>
  <si>
    <t>Worthing</t>
  </si>
  <si>
    <t>E07000234</t>
  </si>
  <si>
    <t>Bromsgrove</t>
  </si>
  <si>
    <t>E07000235</t>
  </si>
  <si>
    <t>Malvern Hills</t>
  </si>
  <si>
    <t>E07000236</t>
  </si>
  <si>
    <t>Redditch</t>
  </si>
  <si>
    <t>E07000237</t>
  </si>
  <si>
    <t>Worcester</t>
  </si>
  <si>
    <t>E07000238</t>
  </si>
  <si>
    <t>Wychavon</t>
  </si>
  <si>
    <t>E07000239</t>
  </si>
  <si>
    <t>Wyre Forest</t>
  </si>
  <si>
    <t>E07000240</t>
  </si>
  <si>
    <t>St Albans</t>
  </si>
  <si>
    <t>Welwyn Hatfield</t>
  </si>
  <si>
    <t>East Hertfordshire</t>
  </si>
  <si>
    <t>E07000243</t>
  </si>
  <si>
    <t>Stevenage</t>
  </si>
  <si>
    <t>E07000244</t>
  </si>
  <si>
    <t>East Suffolk</t>
  </si>
  <si>
    <t>E07000245</t>
  </si>
  <si>
    <t>West Suffolk</t>
  </si>
  <si>
    <t>E07000246</t>
  </si>
  <si>
    <t>Somerset West and Taunton</t>
  </si>
  <si>
    <t>E08000001</t>
  </si>
  <si>
    <t>Bolton</t>
  </si>
  <si>
    <t>Bury</t>
  </si>
  <si>
    <t>Manchester</t>
  </si>
  <si>
    <t>E08000004</t>
  </si>
  <si>
    <t>Oldham</t>
  </si>
  <si>
    <t>E08000005</t>
  </si>
  <si>
    <t>Rochdale</t>
  </si>
  <si>
    <t>E08000006</t>
  </si>
  <si>
    <t>Salford</t>
  </si>
  <si>
    <t>E08000007</t>
  </si>
  <si>
    <t>Stockport</t>
  </si>
  <si>
    <t>E08000008</t>
  </si>
  <si>
    <t>Tameside</t>
  </si>
  <si>
    <t>E08000009</t>
  </si>
  <si>
    <t>Trafford</t>
  </si>
  <si>
    <t>E08000010</t>
  </si>
  <si>
    <t>Wigan</t>
  </si>
  <si>
    <t>Knowsley</t>
  </si>
  <si>
    <t>St. Helens</t>
  </si>
  <si>
    <t>Sefton</t>
  </si>
  <si>
    <t>Wirral</t>
  </si>
  <si>
    <t>E08000016</t>
  </si>
  <si>
    <t>Barnsley</t>
  </si>
  <si>
    <t>E08000017</t>
  </si>
  <si>
    <t>Doncaster</t>
  </si>
  <si>
    <t>E08000018</t>
  </si>
  <si>
    <t>Rotherham</t>
  </si>
  <si>
    <t>E08000019</t>
  </si>
  <si>
    <t>Sheffield</t>
  </si>
  <si>
    <t>E08000021</t>
  </si>
  <si>
    <t>Newcastle upon Tyne</t>
  </si>
  <si>
    <t>North Tyneside</t>
  </si>
  <si>
    <t>South Tyneside</t>
  </si>
  <si>
    <t>E08000024</t>
  </si>
  <si>
    <t>Sunderland</t>
  </si>
  <si>
    <t>E08000025</t>
  </si>
  <si>
    <t>Birmingham</t>
  </si>
  <si>
    <t>Coventry</t>
  </si>
  <si>
    <t>E08000027</t>
  </si>
  <si>
    <t>Dudley</t>
  </si>
  <si>
    <t>E08000028</t>
  </si>
  <si>
    <t>Sandwell</t>
  </si>
  <si>
    <t>Solihull</t>
  </si>
  <si>
    <t>Walsall</t>
  </si>
  <si>
    <t>E08000031</t>
  </si>
  <si>
    <t>Wolverhampton</t>
  </si>
  <si>
    <t>E08000032</t>
  </si>
  <si>
    <t>Bradford</t>
  </si>
  <si>
    <t>E08000033</t>
  </si>
  <si>
    <t>Calderdale</t>
  </si>
  <si>
    <t>E08000034</t>
  </si>
  <si>
    <t>Kirklees</t>
  </si>
  <si>
    <t>E08000035</t>
  </si>
  <si>
    <t>Leeds</t>
  </si>
  <si>
    <t>Wakefield</t>
  </si>
  <si>
    <t>E08000037</t>
  </si>
  <si>
    <t>Gateshead</t>
  </si>
  <si>
    <t>City of London</t>
  </si>
  <si>
    <t>Barking and Dagenham</t>
  </si>
  <si>
    <t>Barnet</t>
  </si>
  <si>
    <t>Bexley</t>
  </si>
  <si>
    <t>Brent</t>
  </si>
  <si>
    <t>Bromley</t>
  </si>
  <si>
    <t>Camden</t>
  </si>
  <si>
    <t>Croydon</t>
  </si>
  <si>
    <t>E09000009</t>
  </si>
  <si>
    <t>Ealing</t>
  </si>
  <si>
    <t>E09000010</t>
  </si>
  <si>
    <t>Enfield</t>
  </si>
  <si>
    <t>Greenwich</t>
  </si>
  <si>
    <t>Hackney</t>
  </si>
  <si>
    <t>E09000013</t>
  </si>
  <si>
    <t>Hammersmith and Fulham</t>
  </si>
  <si>
    <t>Haringey</t>
  </si>
  <si>
    <t>E09000015</t>
  </si>
  <si>
    <t>Harrow</t>
  </si>
  <si>
    <t>Havering</t>
  </si>
  <si>
    <t>E09000017</t>
  </si>
  <si>
    <t>Hillingdon</t>
  </si>
  <si>
    <t>E09000018</t>
  </si>
  <si>
    <t>Hounslow</t>
  </si>
  <si>
    <t>E09000019</t>
  </si>
  <si>
    <t>Islington</t>
  </si>
  <si>
    <t>Kensington and Chelsea</t>
  </si>
  <si>
    <t>E09000021</t>
  </si>
  <si>
    <t>Kingston upon Thames</t>
  </si>
  <si>
    <t>Lambeth</t>
  </si>
  <si>
    <t>Lewisham</t>
  </si>
  <si>
    <t>Merton</t>
  </si>
  <si>
    <t>E09000025</t>
  </si>
  <si>
    <t>Newham</t>
  </si>
  <si>
    <t>Redbridge</t>
  </si>
  <si>
    <t>E09000027</t>
  </si>
  <si>
    <t>Richmond upon Thames</t>
  </si>
  <si>
    <t>Southwark</t>
  </si>
  <si>
    <t>Sutton</t>
  </si>
  <si>
    <t>Tower Hamlets</t>
  </si>
  <si>
    <t>Waltham Forest</t>
  </si>
  <si>
    <t>Wandsworth</t>
  </si>
  <si>
    <t>E09000033</t>
  </si>
  <si>
    <t>Westminster</t>
  </si>
  <si>
    <t>N09000001</t>
  </si>
  <si>
    <t>Antrim and Newtownabbey</t>
  </si>
  <si>
    <t>N09000002</t>
  </si>
  <si>
    <t>Armagh City, Banbridge and Craigavo</t>
  </si>
  <si>
    <t>N09000003</t>
  </si>
  <si>
    <t>Belfast</t>
  </si>
  <si>
    <t>N09000004</t>
  </si>
  <si>
    <t>Causeway Coast and Glens</t>
  </si>
  <si>
    <t>N09000005</t>
  </si>
  <si>
    <t>Derry City and Strabane</t>
  </si>
  <si>
    <t>N09000006</t>
  </si>
  <si>
    <t>Fermanagh and Omagh</t>
  </si>
  <si>
    <t>N09000007</t>
  </si>
  <si>
    <t>Lisburn and Castlereagh</t>
  </si>
  <si>
    <t>N09000008</t>
  </si>
  <si>
    <t>Mid and East Antrim</t>
  </si>
  <si>
    <t>N09000009</t>
  </si>
  <si>
    <t>Mid Ulster</t>
  </si>
  <si>
    <t>N09000010</t>
  </si>
  <si>
    <t>Newry, Mourne and Down</t>
  </si>
  <si>
    <t>N09000011</t>
  </si>
  <si>
    <t>Ards and North Down</t>
  </si>
  <si>
    <t>Clackmannanshire</t>
  </si>
  <si>
    <t>Dumfries and Galloway</t>
  </si>
  <si>
    <t>East Ayrshire</t>
  </si>
  <si>
    <t>S12000010</t>
  </si>
  <si>
    <t>East Lothian</t>
  </si>
  <si>
    <t>S12000011</t>
  </si>
  <si>
    <t>East Renfrewshire</t>
  </si>
  <si>
    <t>Na h-Eileanan Siar</t>
  </si>
  <si>
    <t>Falkirk</t>
  </si>
  <si>
    <t>S12000017</t>
  </si>
  <si>
    <t>Highland</t>
  </si>
  <si>
    <t>Inverclyde</t>
  </si>
  <si>
    <t>S12000019</t>
  </si>
  <si>
    <t>Midlothian</t>
  </si>
  <si>
    <t>Moray</t>
  </si>
  <si>
    <t>North Ayrshire</t>
  </si>
  <si>
    <t>S12000023</t>
  </si>
  <si>
    <t>Orkney Islands</t>
  </si>
  <si>
    <t>S12000026</t>
  </si>
  <si>
    <t>Scottish Borders</t>
  </si>
  <si>
    <t>S12000027</t>
  </si>
  <si>
    <t>Shetland Islands</t>
  </si>
  <si>
    <t>South Ayrshire</t>
  </si>
  <si>
    <t>S12000029</t>
  </si>
  <si>
    <t>South Lanarkshire</t>
  </si>
  <si>
    <t>S12000030</t>
  </si>
  <si>
    <t>Stirling</t>
  </si>
  <si>
    <t>Aberdeen City</t>
  </si>
  <si>
    <t>Aberdeenshire</t>
  </si>
  <si>
    <t>Argyll and Bute</t>
  </si>
  <si>
    <t>S12000036</t>
  </si>
  <si>
    <t>City of Edinburgh</t>
  </si>
  <si>
    <t>Renfrewshire</t>
  </si>
  <si>
    <t>West Dunbartonshire</t>
  </si>
  <si>
    <t>S12000040</t>
  </si>
  <si>
    <t>West Lothian</t>
  </si>
  <si>
    <t>S12000041</t>
  </si>
  <si>
    <t>Angus</t>
  </si>
  <si>
    <t>S12000042</t>
  </si>
  <si>
    <t>Dundee City</t>
  </si>
  <si>
    <t>East Dunbartonshire</t>
  </si>
  <si>
    <t>S12000047</t>
  </si>
  <si>
    <t>Fife</t>
  </si>
  <si>
    <t>S12000048</t>
  </si>
  <si>
    <t>Perth and Kinross</t>
  </si>
  <si>
    <t>Glasgow City</t>
  </si>
  <si>
    <t>S12000050</t>
  </si>
  <si>
    <t>North Lanarkshire</t>
  </si>
  <si>
    <t>Isle of Anglesey</t>
  </si>
  <si>
    <t>Gwynedd</t>
  </si>
  <si>
    <t>Conwy</t>
  </si>
  <si>
    <t>Denbighshire</t>
  </si>
  <si>
    <t>Flintshire</t>
  </si>
  <si>
    <t>Wrexham</t>
  </si>
  <si>
    <t>W06000008</t>
  </si>
  <si>
    <t>Ceredigion</t>
  </si>
  <si>
    <t>W06000009</t>
  </si>
  <si>
    <t>Pembrokeshire</t>
  </si>
  <si>
    <t>W06000010</t>
  </si>
  <si>
    <t>Carmarthenshire</t>
  </si>
  <si>
    <t>W06000011</t>
  </si>
  <si>
    <t>Swansea</t>
  </si>
  <si>
    <t>W06000012</t>
  </si>
  <si>
    <t>Neath Port Talbot</t>
  </si>
  <si>
    <t>W06000013</t>
  </si>
  <si>
    <t>Bridgend</t>
  </si>
  <si>
    <t>Vale of Glamorgan</t>
  </si>
  <si>
    <t>Cardiff</t>
  </si>
  <si>
    <t>W06000016</t>
  </si>
  <si>
    <t>Rhondda Cynon Taf</t>
  </si>
  <si>
    <t>Caerphilly</t>
  </si>
  <si>
    <t>W06000019</t>
  </si>
  <si>
    <t>Blaenau Gwent</t>
  </si>
  <si>
    <t>Torfaen</t>
  </si>
  <si>
    <t>W06000021</t>
  </si>
  <si>
    <t>Monmouthshire</t>
  </si>
  <si>
    <t>W06000022</t>
  </si>
  <si>
    <t>Newport</t>
  </si>
  <si>
    <t>W06000023</t>
  </si>
  <si>
    <t>Powys</t>
  </si>
  <si>
    <t>Merthyr Tydfil</t>
  </si>
  <si>
    <t>Source: ONS estimates of the population for the UK, England, Wales, Scotland and Northern Ireland, December 2022</t>
  </si>
  <si>
    <t>LAD name</t>
  </si>
  <si>
    <t>LAD (; separated)</t>
  </si>
  <si>
    <t>E12000006</t>
  </si>
  <si>
    <t>E12000008</t>
  </si>
  <si>
    <t>E12000001</t>
  </si>
  <si>
    <t>E12000009</t>
  </si>
  <si>
    <t>E12000003</t>
  </si>
  <si>
    <t>E12000007</t>
  </si>
  <si>
    <t>E10000027</t>
  </si>
  <si>
    <t>E10000006</t>
  </si>
  <si>
    <t>Multiple</t>
  </si>
  <si>
    <t>E10000028</t>
  </si>
  <si>
    <t>E06000059;E07000189</t>
  </si>
  <si>
    <t>E12000004;E12000005</t>
  </si>
  <si>
    <t>E07000047;E07000045</t>
  </si>
  <si>
    <t>E07000187;E07000188;E07000246;E07000189</t>
  </si>
  <si>
    <t>E07000200;E07000203;E07000244;E07000245</t>
  </si>
  <si>
    <t>E07000145;E07000148;E07000149;E07000143;E07000144;E07000147;E07000148</t>
  </si>
  <si>
    <t>E06000009;E07000121;E07000123</t>
  </si>
  <si>
    <t>W06000011;W06000012;W06000010</t>
  </si>
  <si>
    <t>W06000001;W06000002;W06000003;W06000004;W06000005;W06000006</t>
  </si>
  <si>
    <t>W06000015;W06000014</t>
  </si>
  <si>
    <t>E07000147;E07000146</t>
  </si>
  <si>
    <t>E09000012;E09000030</t>
  </si>
  <si>
    <t>E06000049;E06000050</t>
  </si>
  <si>
    <t>E06000061;E06000062</t>
  </si>
  <si>
    <t>W06000006;W06000002;W06000005;W06000004;W06000003;W06000001;</t>
  </si>
  <si>
    <t>W06000006;W06000002;W06000005;W06000004;W06000003;W06000001</t>
  </si>
  <si>
    <t>E07000081;E07000080;E07000079</t>
  </si>
  <si>
    <t>E07000066;E07000067;E07000068;E07000069;E07000070;E07000071;E07000072;E07000073;E07000074;E07000075;E07000076;E07000077</t>
  </si>
  <si>
    <t>E07000009;E07000008;E07000012</t>
  </si>
  <si>
    <t>W06000014;W06000015</t>
  </si>
  <si>
    <t>E09000022;E09000032</t>
  </si>
  <si>
    <t>E09000029;E09000008</t>
  </si>
  <si>
    <t>W06000022;W06000021;W05001653;W06000019;W06000020</t>
  </si>
  <si>
    <t>S12000038;S12000049</t>
  </si>
  <si>
    <t>E07000026;E07000027;E07000028;E07000029;E07000030;E07000031</t>
  </si>
  <si>
    <t>E09000007;E09000014</t>
  </si>
  <si>
    <t>E07000237;E07000079</t>
  </si>
  <si>
    <t>E07000040;E07000042;E07000043</t>
  </si>
  <si>
    <t>E08000023;E08000022</t>
  </si>
  <si>
    <t>E09000022;E09000028;E09000032;E09000023;E09000011;E09000024</t>
  </si>
  <si>
    <t>E06000022;E06000023</t>
  </si>
  <si>
    <t>E09000007;E09000033</t>
  </si>
  <si>
    <t>S12000041;S12000047</t>
  </si>
  <si>
    <t>Northern Ireland</t>
  </si>
  <si>
    <t>E07000224;E07000229;E07000225;E07000227;E07000226;E07000228</t>
  </si>
  <si>
    <t>E08000010;E07000127</t>
  </si>
  <si>
    <t>E09000007;E09000019;E09000033</t>
  </si>
  <si>
    <t>E07000068 </t>
  </si>
  <si>
    <t xml:space="preserve">E07000070 </t>
  </si>
  <si>
    <t>E09000002;E07000066;E07000068 ;E07000069;E07000070 ;E09000016;E09000026;E06000033;E09000031</t>
  </si>
  <si>
    <t>Channel Islands</t>
  </si>
  <si>
    <t>W06000005;E06000050</t>
  </si>
  <si>
    <t>Status</t>
  </si>
  <si>
    <t>2021 LAD map</t>
  </si>
  <si>
    <t>E06000056;E06000032</t>
  </si>
  <si>
    <t>E07000166;E07000164;E07000167;E07000168;E07000165;E07000169</t>
  </si>
  <si>
    <t>W06000002;W06000001</t>
  </si>
  <si>
    <t>E06000047;E06000005;E06000004</t>
  </si>
  <si>
    <t>E07000066;E07000069;E06000033</t>
  </si>
  <si>
    <t>E06000041;E06000036</t>
  </si>
  <si>
    <t>S12000028;S12000008</t>
  </si>
  <si>
    <t>E08000025;E08000027;E08000028;E08000030;E08000029;</t>
  </si>
  <si>
    <t>E07000242;E07000099</t>
  </si>
  <si>
    <t>E07000225;E07000224;E07000227;E07000229;E07000223;E07000226;E07000228;E06000043;E07000063;E07000065;E07000061;E07000064;E07000062</t>
  </si>
  <si>
    <t>E07000110;E06000035</t>
  </si>
  <si>
    <t>&amp;";"&amp;</t>
  </si>
  <si>
    <t>E07000129;E07000130;E07000131;E07000132;E06000016;E07000133;E07000134;E07000135</t>
  </si>
  <si>
    <t>E06000021;E07000195;E07000198;E06000049</t>
  </si>
  <si>
    <t>E07000188;E07000187;E07000189;E07000246</t>
  </si>
  <si>
    <t>E06000004;E06000047</t>
  </si>
  <si>
    <t>Teesside Northern Echo</t>
  </si>
  <si>
    <t>E07000082;E07000081;E07000080</t>
  </si>
  <si>
    <t>E07000246;E07000189;E07000188;E07000187;E06000030;E06000054;E06000022;E06000024;E06000023;E06000025</t>
  </si>
  <si>
    <t>LAD ID</t>
  </si>
  <si>
    <t>E06000022;E07000187</t>
  </si>
  <si>
    <t>City-wide</t>
  </si>
  <si>
    <t>E09000013;E09000020</t>
  </si>
  <si>
    <t>E08000010;E08000001;E08000002;E08000005;E08000009;E08000006;E08000003;E08000008;E08000007</t>
  </si>
  <si>
    <t>Camberwell Clarion</t>
  </si>
  <si>
    <t>(blank)</t>
  </si>
  <si>
    <t>LADs in PINF</t>
  </si>
  <si>
    <t>New LADs</t>
  </si>
  <si>
    <t>False LADs in PINF</t>
  </si>
  <si>
    <t>Desert or drought:</t>
  </si>
  <si>
    <t>LADs</t>
  </si>
  <si>
    <t>Population</t>
  </si>
  <si>
    <t>out of 374</t>
  </si>
  <si>
    <t>% LADs</t>
  </si>
  <si>
    <t>% pop</t>
  </si>
  <si>
    <t>Deserts:</t>
  </si>
  <si>
    <t>Droughts:</t>
  </si>
  <si>
    <t>Dec 2022</t>
  </si>
  <si>
    <t>Mar 2022</t>
  </si>
  <si>
    <t>Your Local Guardian (Sutton and Croydon)</t>
  </si>
  <si>
    <t>Smallest 173 publishers</t>
  </si>
  <si>
    <t>Titles per</t>
  </si>
  <si>
    <t>Pop 2021</t>
  </si>
  <si>
    <t>(Source: MRC)</t>
  </si>
  <si>
    <t>Remaining 184 publishers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</si>
</sst>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&quot;£&quot;* #,##0_-;\-&quot;£&quot;* #,##0_-;_-&quot;£&quot;* &quot;-&quot;??_-;_-@_-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10" xfId="2" applyNumberFormat="1" applyFont="1" applyBorder="1"/>
    <xf numFmtId="165" fontId="0" fillId="0" borderId="0" xfId="3" applyNumberFormat="1" applyFont="1"/>
    <xf numFmtId="0" fontId="1" fillId="0" borderId="0" xfId="0" applyFont="1"/>
    <xf numFmtId="17" fontId="0" fillId="0" borderId="0" xfId="0" applyNumberFormat="1"/>
    <xf numFmtId="0" fontId="0" fillId="0" borderId="11" xfId="0" applyBorder="1"/>
    <xf numFmtId="165" fontId="0" fillId="0" borderId="0" xfId="3" applyNumberFormat="1" applyFont="1" applyBorder="1"/>
    <xf numFmtId="0" fontId="0" fillId="0" borderId="12" xfId="0" applyBorder="1"/>
    <xf numFmtId="0" fontId="0" fillId="0" borderId="13" xfId="0" applyBorder="1"/>
    <xf numFmtId="165" fontId="0" fillId="0" borderId="13" xfId="3" applyNumberFormat="1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/>
    <xf numFmtId="9" fontId="1" fillId="2" borderId="19" xfId="2" applyFont="1" applyFill="1" applyBorder="1"/>
    <xf numFmtId="0" fontId="1" fillId="2" borderId="20" xfId="0" applyFont="1" applyFill="1" applyBorder="1" applyAlignment="1">
      <alignment horizontal="center"/>
    </xf>
    <xf numFmtId="0" fontId="2" fillId="0" borderId="0" xfId="1" applyBorder="1"/>
    <xf numFmtId="49" fontId="0" fillId="0" borderId="6" xfId="0" applyNumberFormat="1" applyBorder="1"/>
    <xf numFmtId="49" fontId="0" fillId="0" borderId="7" xfId="0" applyNumberFormat="1" applyBorder="1"/>
    <xf numFmtId="10" fontId="0" fillId="0" borderId="0" xfId="2" applyNumberFormat="1" applyFont="1" applyAlignment="1">
      <alignment horizontal="right"/>
    </xf>
    <xf numFmtId="9" fontId="0" fillId="0" borderId="0" xfId="2" applyFont="1"/>
    <xf numFmtId="10" fontId="0" fillId="0" borderId="0" xfId="2" applyNumberFormat="1" applyFont="1"/>
    <xf numFmtId="0" fontId="0" fillId="3" borderId="0" xfId="0" applyFill="1"/>
    <xf numFmtId="14" fontId="1" fillId="0" borderId="0" xfId="0" applyNumberFormat="1" applyFon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4" borderId="0" xfId="0" applyFill="1"/>
    <xf numFmtId="0" fontId="0" fillId="5" borderId="0" xfId="0" applyFill="1"/>
    <xf numFmtId="0" fontId="2" fillId="0" borderId="0" xfId="1" applyNumberFormat="1" applyBorder="1"/>
    <xf numFmtId="0" fontId="5" fillId="0" borderId="0" xfId="0" applyFont="1"/>
    <xf numFmtId="0" fontId="0" fillId="6" borderId="0" xfId="0" applyFill="1"/>
    <xf numFmtId="0" fontId="7" fillId="0" borderId="0" xfId="0" applyFont="1"/>
    <xf numFmtId="164" fontId="0" fillId="0" borderId="0" xfId="2" applyNumberFormat="1" applyFont="1"/>
    <xf numFmtId="166" fontId="0" fillId="0" borderId="0" xfId="4" applyNumberFormat="1" applyFont="1" applyBorder="1"/>
    <xf numFmtId="164" fontId="0" fillId="0" borderId="5" xfId="2" applyNumberFormat="1" applyFont="1" applyBorder="1"/>
    <xf numFmtId="0" fontId="3" fillId="0" borderId="0" xfId="2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0" fontId="4" fillId="0" borderId="10" xfId="2" applyNumberFormat="1" applyFont="1" applyBorder="1" applyAlignment="1">
      <alignment horizontal="right"/>
    </xf>
    <xf numFmtId="166" fontId="0" fillId="0" borderId="3" xfId="4" applyNumberFormat="1" applyFont="1" applyBorder="1"/>
    <xf numFmtId="0" fontId="0" fillId="0" borderId="4" xfId="0" applyBorder="1"/>
    <xf numFmtId="0" fontId="0" fillId="0" borderId="3" xfId="0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1" fontId="0" fillId="0" borderId="0" xfId="0" applyNumberFormat="1"/>
    <xf numFmtId="3" fontId="0" fillId="0" borderId="0" xfId="0" applyNumberFormat="1" applyAlignment="1">
      <alignment vertical="center"/>
    </xf>
    <xf numFmtId="0" fontId="8" fillId="0" borderId="0" xfId="0" applyFont="1" applyAlignment="1">
      <alignment horizontal="right"/>
    </xf>
  </cellXfs>
  <cellStyles count="5">
    <cellStyle name="Comma" xfId="4" builtinId="3"/>
    <cellStyle name="Currency" xfId="3" builtinId="4"/>
    <cellStyle name="Hyperlink" xfId="1" builtinId="8"/>
    <cellStyle name="Normal" xfId="0" builtinId="0"/>
    <cellStyle name="Percent" xfId="2" builtinId="5"/>
  </cellStyles>
  <dxfs count="11"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F6-4E6F-A298-00C13D4316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EF6-4E6F-A298-00C13D431618}"/>
              </c:ext>
            </c:extLst>
          </c:dPt>
          <c:dLbls>
            <c:dLbl>
              <c:idx val="0"/>
              <c:layout>
                <c:manualLayout>
                  <c:x val="-0.27799227799227805"/>
                  <c:y val="-6.9444444444444614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406682272824006"/>
                      <c:h val="0.142685185185185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EF6-4E6F-A298-00C13D431618}"/>
                </c:ext>
              </c:extLst>
            </c:dLbl>
            <c:dLbl>
              <c:idx val="1"/>
              <c:layout>
                <c:manualLayout>
                  <c:x val="6.9498069498069498E-2"/>
                  <c:y val="2.7777777777777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F6-4E6F-A298-00C13D43161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'BBC LDRS'!$G$8:$G$9</c:f>
              <c:strCache>
                <c:ptCount val="2"/>
                <c:pt idx="0">
                  <c:v>Reach Plc, National World and Newsquest</c:v>
                </c:pt>
                <c:pt idx="1">
                  <c:v>Others</c:v>
                </c:pt>
              </c:strCache>
            </c:strRef>
          </c:cat>
          <c:val>
            <c:numRef>
              <c:f>'BBC LDRS'!$H$8:$H$9</c:f>
              <c:numCache>
                <c:formatCode>0%</c:formatCode>
                <c:ptCount val="2"/>
                <c:pt idx="0">
                  <c:v>0.84240000000000004</c:v>
                </c:pt>
                <c:pt idx="1">
                  <c:v>0.15759999999999999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6-4E6F-A298-00C13D4316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9</xdr:row>
      <xdr:rowOff>128587</xdr:rowOff>
    </xdr:from>
    <xdr:to>
      <xdr:col>13</xdr:col>
      <xdr:colOff>371475</xdr:colOff>
      <xdr:row>24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7F6626-EECA-8D49-BDB6-85F7777CD0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homas Chivers" id="{C947D1A5-1042-42A1-8B7E-023A0BB86210}" userId="S::tchiv029@campus.goldsmiths.ac.uk::16670429-7a34-4762-80b9-781b7ed4c52a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 Chivers" refreshedDate="45152.940708912036" createdVersion="8" refreshedVersion="8" minRefreshableVersion="3" recordCount="1453" xr:uid="{490A1C63-65D0-4ACC-908E-6FF55271FA28}">
  <cacheSource type="worksheet">
    <worksheetSource name="Table2"/>
  </cacheSource>
  <cacheFields count="11">
    <cacheField name="Title" numFmtId="0">
      <sharedItems count="1480">
        <s v="The Cheltenham Post"/>
        <s v="Antrim Guardian"/>
        <s v="Ballymena Guardian"/>
        <s v="Ballymoney Chronicle"/>
        <s v="Coleraine Chronicle"/>
        <s v="Newry Democrat"/>
        <s v="Northern Constitution"/>
        <s v="Strabane Weekly News"/>
        <s v="The County Down Outlook"/>
        <s v="Tyrone Constitution"/>
        <s v="Tyrone Courier"/>
        <s v="Ulster Gazette"/>
        <s v="The Ambler"/>
        <s v="Dunoon Observer and Argyllshire Standard"/>
        <s v="Bailiwick Express (Guernsey)"/>
        <s v="Bailiwick Express (Jersey)"/>
        <s v="Barnsley Chronicle"/>
        <s v="Barnsley Independent"/>
        <s v="Cumberland and Westmorland Herald"/>
        <s v="Cumbria Crack"/>
        <s v="Keswick Reminder"/>
        <s v="Maidenhead Advertiser"/>
        <s v="Slough and South Bucks Express"/>
        <s v="Twyford Advertiser"/>
        <s v="Windsor Advertiser"/>
        <s v="Windsor, Ascot and Eton Express"/>
        <s v="Andersonstown News"/>
        <s v="North Belfast News"/>
        <s v="South Belfast News"/>
        <s v="I Choose Birmingham"/>
        <s v="Dorset Biz News"/>
        <s v="Stour and Avon Magazine"/>
        <s v="Blog Preston"/>
        <s v="The Blackmore Vale"/>
        <s v="Margate Mercury"/>
        <s v="Ramsgate Recorder"/>
        <s v="The Broadstairs Beacon"/>
        <s v="The Whitstable Whistler"/>
        <s v="Yate and Sodbury Voice"/>
        <s v="Bristol 24/7"/>
        <s v="Brixton Blog and Bugle"/>
        <s v="Broughton Spurtle"/>
        <s v="Broxburn and Uphall Community Website"/>
        <s v="Hillingdon Herald"/>
        <s v="Arden Observer"/>
        <s v="Bromsgrove Standard"/>
        <s v="Coventry Observer"/>
        <s v="Droitwich Standard"/>
        <s v="Evesham Observer"/>
        <s v="Leamington Observer"/>
        <s v="Malvern Observer"/>
        <s v="Redditch Standard"/>
        <s v="Rugby and Lutterworth Observer"/>
        <s v="Solihull Observer"/>
        <s v="Stratford Observer"/>
        <s v="Worcester Observer"/>
        <s v="Central Bylines"/>
        <s v="East Anglia Bylines"/>
        <s v="Kent Bylines"/>
        <s v="North East Bylines"/>
        <s v="Sussex Bylines"/>
        <s v="West Country Bylines"/>
        <s v="Yorkshire Bylines"/>
        <s v="Caerphilly Observer"/>
        <s v="The Camberwell Clarion"/>
        <s v="Carmarthenshire News Online"/>
        <s v="Llanelli Online"/>
        <s v="Kyle Chronicle"/>
        <s v="Causeway Coast Community News"/>
        <s v="Cheadle and Tean Times"/>
        <s v="Leek and Moorlands Echo"/>
        <s v="Uttoxeter Echo"/>
        <s v="Chipping Norton News"/>
        <s v="Epworth Times"/>
        <s v="Goole Times"/>
        <s v="Selby Times and Post"/>
        <s v="Camden Citizen"/>
        <s v="Hackney Citizen"/>
        <s v="Islington Citizen"/>
        <s v="City Matters"/>
        <s v="North Devon Gazette"/>
        <s v="The Moorlander"/>
        <s v="Torbay Weekly"/>
        <s v="Abbey Wood and Thamesmead Mercury"/>
        <s v="Aintree and Maghull Champion"/>
        <s v="Allanwater Herald"/>
        <s v="Amersham Examiner"/>
        <s v="Anfield and Walton Champion"/>
        <s v="Anfield and Walton Star"/>
        <s v="Banbury Cake"/>
        <s v="Barnet and Potters Bar Press"/>
        <s v="Barnet and Whetstone Press"/>
        <s v="Barnoldswick and Earby Times"/>
        <s v="Biggin Hill News"/>
        <s v="Blackmore Vale Magazine"/>
        <s v="Bootle Champion"/>
        <s v="Bordon Post"/>
        <s v="Brentford, Isleworth and Chiswick Chronicle"/>
        <s v="Brentwood Weekly News"/>
        <s v="Buckinghamshire Advertiser"/>
        <s v="Buckinghamshire Examiner"/>
        <s v="Bucks Advertiser"/>
        <s v="Chard Weekender"/>
        <s v="Community Telegraph"/>
        <s v="Crewkerne Weekender"/>
        <s v="Crosby and Litherland Champion"/>
        <s v="East Cleveland Herald and Post"/>
        <s v="Edenbridge County Border News"/>
        <s v="Edgware and Mill Hill Press"/>
        <s v="Epping Forest Independent"/>
        <s v="Epworth Bells"/>
        <s v="Formby Champion"/>
        <s v="Glamorgan GEM (Barry GEM)"/>
        <s v="Glamorgan GEM (Bridgend and Porthcawl GEM)"/>
        <s v="Glamorgan GEM (Cowbridge GEM)"/>
        <s v="Glamorgan GEM (Llantwit Major GEM)"/>
        <s v="Gloucester Review"/>
        <s v="Godalming Messenger"/>
        <s v="Godstone County Border News"/>
        <s v="Greenwich Mercury"/>
        <s v="Haslemere Messenger"/>
        <s v="Hendon and Finchley Press"/>
        <s v="Herts and Essex Observer (Bishop's Stortford)"/>
        <s v="Herts and Essex Observer (Dunmow and Stansted)"/>
        <s v="Huntingdon/St Ives and St Neots News and Crier"/>
        <s v="Ilkeston Inquirer"/>
        <s v="Ilminster Weekender"/>
        <s v="Kensington News"/>
        <s v="Kingston Guardian"/>
        <s v="Kirkby Star"/>
        <s v="Launceston and Bude Journal Gazette"/>
        <s v="Lewisham Mercury"/>
        <s v="Lichfield, Burnwood and Rugeley Mercury"/>
        <s v="Lingfield County Border News"/>
        <s v="Manchester Weekly News"/>
        <s v="Midweek Mercury (Stevenage)"/>
        <s v="North Somerset Mercury"/>
        <s v="Ormskirk and West Lancashire Champion"/>
        <s v="Orpington News"/>
        <s v="Oxted County Border News"/>
        <s v="Paper for Honiton"/>
        <s v="Petersfield Herald"/>
        <s v="Plumstead Mercury"/>
        <s v="Potters Bar Press"/>
        <s v="Prescot and Knowsley Reporter"/>
        <s v="Queensferry Gazette"/>
        <s v="Skelmersdale Champion"/>
        <s v="South Manchester Report"/>
        <s v="Southport Champion"/>
        <s v="Stroud Life"/>
        <s v="Sunday Independent"/>
        <s v="Sunday Independent (Cornwall)"/>
        <s v="Sunday Independent (Devon)"/>
        <s v="Sunday Independent (Plymouth)"/>
        <s v="Surrey and Hants Star Courier"/>
        <s v="Sutton Coldfield Observer"/>
        <s v="Tandridge County Border News"/>
        <s v="The News (Havant and Waterloovillle)"/>
        <s v="The News (Portsmouth)"/>
        <s v="The Press (Dewsbury)"/>
        <s v="The Wharf"/>
        <s v="Warrington Post"/>
        <s v="Waveney and District Advertiser"/>
        <s v="Wear Valley Advertiser"/>
        <s v="Weardale Community News"/>
        <s v="West Hampshire Observer"/>
        <s v="Westerham County Border News"/>
        <s v="Wharfe Valley Times"/>
        <s v="Wigan Courier"/>
        <s v="Winchmore Hill Advertiser and Herald"/>
        <s v="Woolwich Mercury"/>
        <s v="Yorkshire Gazette and Herald"/>
        <s v="Aberdeen Citizen"/>
        <s v="Barking and Dagenham Yellow Advertiser"/>
        <s v="Barrow Advertiser"/>
        <s v="Basildon Yellow Advertiser"/>
        <s v="Belper News"/>
        <s v="Bingham Advertiser"/>
        <s v="Bolton Journal"/>
        <s v="Bordon Messenger"/>
        <s v="Bournemouth Herald"/>
        <s v="Brentwood Yellow Advertiser"/>
        <s v="Bridgnorth Journal"/>
        <s v="Cambridge News and Crier"/>
        <s v="Castle Point Yellow Advertiser"/>
        <s v="Castle Point, Rayleigh and Rochford Standard"/>
        <s v="Chelmsford and Mid Essex Yellow Advertiser"/>
        <s v="Chester-le-Street Advertiser"/>
        <s v="Christchurch Advertiser"/>
        <s v="Chronicle Xtra - Chester"/>
        <s v="Chronicle Xtra - South Cheshire"/>
        <s v="Coastal Scene"/>
        <s v="Colne Times"/>
        <s v="Consett and Stanley Advertiser"/>
        <s v="Corwen, Bala and Llangollen Free Press"/>
        <s v="County Echo"/>
        <s v="Crewe and Nantwich Guardian"/>
        <s v="Darlington, Aycliffe and Sedgefield Advertiser"/>
        <s v="Didcot Herald"/>
        <s v="Doncaster Star"/>
        <s v="Durham Advertiser"/>
        <s v="Durham Times"/>
        <s v="East Cornwall Times"/>
        <s v="East Cumbrian Gazette"/>
        <s v="East London Enquirer"/>
        <s v="Eastbourne Gazette (Hailsham)"/>
        <s v="Eastleigh Times"/>
        <s v="Ellon Advertiser"/>
        <s v="Epsom Comet"/>
        <s v="Essex Enquirer"/>
        <s v="Exmouth Herald"/>
        <s v="Fife and Kinross Extra"/>
        <s v="Flintshire Chronicle"/>
        <s v="Ham and High Express"/>
        <s v="Harleston Mercury"/>
        <s v="Harlow Star"/>
        <s v="Havering Yellow Advertiser"/>
        <s v="Helston Packet"/>
        <s v="Hendon and Finchley Times"/>
        <s v="Holyhead and Anglesey Mail"/>
        <s v="Inverness Scene"/>
        <s v="Inverurie Advertiser"/>
        <s v="Ipswich Star (Felixstowe)"/>
        <s v="Kentish Express (Folkestone)"/>
        <s v="KM Extra (Ashford)"/>
        <s v="KM Extra (Canterbury)"/>
        <s v="KM Extra (Folkestone and Hythe)"/>
        <s v="KM Extra (Maidstone)"/>
        <s v="Knaresborough Post"/>
        <s v="Lewisham and Catford News Shopper"/>
        <s v="Leyland Guardian"/>
        <s v="Mansfield Chad"/>
        <s v="Market Drayton Advertiser"/>
        <s v="Mid Wales Journal"/>
        <s v="Morley Observer"/>
        <s v="North Shropshire Chronicle"/>
        <s v="North West Telegraph"/>
        <s v="Northern Scot Midweek Extra"/>
        <s v="Norwich Extra"/>
        <s v="Oxfordshire Star"/>
        <s v="Paisley People"/>
        <s v="Petersfield Messenger"/>
        <s v="Poole Herald"/>
        <s v="Pulman's View from Colyton"/>
        <s v="Pulman's View from Honiton"/>
        <s v="Pulman's View from Ottery St Mary"/>
        <s v="Pulman's View from Seaton and Beer"/>
        <s v="Radcliffe Times"/>
        <s v="Reading Midweek"/>
        <s v="Redbridge and Ilford Yellow Advertiser"/>
        <s v="Roe Valley Sentinel"/>
        <s v="Romford and Havering Post"/>
        <s v="Rotherham Record"/>
        <s v="Ruislip and Eastcote Gazette"/>
        <s v="Rye and Battle Observer"/>
        <s v="Salford City News"/>
        <s v="Shrewsbury Chronicle"/>
        <s v="Sleaford Target"/>
        <s v="Solihull News"/>
        <s v="South Lakes Citizen"/>
        <s v="Southend Yellow Advertiser"/>
        <s v="Spilsby Standard"/>
        <s v="Springburn Herald"/>
        <s v="Steyning Herald"/>
        <s v="Surrey Comet (Kingston)"/>
        <s v="Telford Journal"/>
        <s v="The Citizen (Blackburn)"/>
        <s v="The Echo (Castle Point)"/>
        <s v="The Echo (Southend)"/>
        <s v="The Trader"/>
        <s v="The Watford Free"/>
        <s v="Thurrock Enquirer"/>
        <s v="Vale Journal"/>
        <s v="Wallingford Herald"/>
        <s v="Walthamstow, Leyton and Chingford Yellow Advertiser"/>
        <s v="Wantage and Grove Herald"/>
        <s v="Warrington Midweek"/>
        <s v="Warwickshire Telegraph"/>
        <s v="West Cumbrian Gazette"/>
        <s v="Weymouth and Dorchester Advertiser"/>
        <s v="Wiltshire Star"/>
        <s v="Wimborne and Ferndown Advertiser"/>
        <s v="Wood and Vale"/>
        <s v="Woodford Recorder"/>
        <s v="Woodley and Earley Chronicle"/>
        <s v="Clydesider"/>
        <s v="Plymouth Chronicle"/>
        <s v="Cornwall Reports"/>
        <s v="Crail Matters"/>
        <s v="The Wick"/>
        <s v="Crowborough Life"/>
        <s v="Cwmbran Life"/>
        <s v="Y Cymro"/>
        <s v="County Down Spectator"/>
        <s v="The Mourne Observer"/>
        <s v="Aberdeen Evening Express"/>
        <s v="Aberdeen Press and Journal"/>
        <s v="Courier and Advertiser (Dundee)"/>
        <s v="Courier and Advertiser (Fife and Angus)"/>
        <s v="Courier and Advertiser (Perth and Perthshire)"/>
        <s v="Dundee Evening Telegraph"/>
        <s v="Sunday Post (Dundee)"/>
        <s v="Annandale Herald and Moffat News"/>
        <s v="Annandale Observer"/>
        <s v="Dumfries Courier"/>
        <s v="Isle of Bute News"/>
        <s v="Dorset Eye"/>
        <s v="Down News"/>
        <s v="Bramhall Post"/>
        <s v="Cheadle Post"/>
        <s v="Didsbury Post"/>
        <s v="Heatons Post"/>
        <s v="Easingwold Advertiser"/>
        <s v="East Devon News"/>
        <s v="East Durham Life"/>
        <s v="Eastleigh News"/>
        <s v="Bridlington Echo"/>
        <s v="Edinburgh Reporter"/>
        <s v="Newry Reporter"/>
        <s v="Erdington Local"/>
        <s v="Eskdale and Liddesdale Advertiser"/>
        <s v="Essentials Mag"/>
        <s v="Leveller [Somerset]"/>
        <s v="Exeter Observer"/>
        <s v="Fitzrovia News"/>
        <s v="853 London"/>
        <s v="Thirsk Weekly News"/>
        <s v="Glamorgan Star"/>
        <s v="Glasgow West End Today"/>
        <s v="Grange Now"/>
        <s v="Great Central Gazette"/>
        <s v="Greater Govanhill"/>
        <s v="Hampshire Independent"/>
        <s v="Mid Hampshire Observer"/>
        <s v="Hartlepool Life"/>
        <s v="Stockton and Billingham Life"/>
        <s v="Hastings Independent"/>
        <s v="Hastings Online Times"/>
        <s v="Alsager Chronicle"/>
        <s v="Biddulph Chronicle"/>
        <s v="Congleton Chronicle"/>
        <s v="Carmarthenshire Herald"/>
        <s v="Ceredigion Herald"/>
        <s v="Pembrokeshire Herald"/>
        <s v="Henley Standard"/>
        <s v="Driffield and Wolds Weekly"/>
        <s v="Holderness and Hornsea Gazette"/>
        <s v="The Heathfield News"/>
        <s v="The Hull Story "/>
        <s v="County Derry Post"/>
        <s v="The Derry News"/>
        <s v="The Ileach"/>
        <s v="Banffshire Advertiser"/>
        <s v="Banffshire Herald"/>
        <s v="Banffshire Journal"/>
        <s v="Bishop's Stortford Independent"/>
        <s v="Bourne Local"/>
        <s v="Bury Free Press"/>
        <s v="Bury Free Press (Mildenhall)"/>
        <s v="Bury Free Press (Stowmarket)"/>
        <s v="Bury Free Press (Thetford)"/>
        <s v="Caithness Courier"/>
        <s v="Cambridge Independent"/>
        <s v="Dartford Messenger"/>
        <s v="Diss Express"/>
        <s v="Dover Mercury"/>
        <s v="East Kent Mercury"/>
        <s v="Faversham News"/>
        <s v="Fenland Citizen"/>
        <s v="Folkestone and Hythe Express"/>
        <s v="Forres Gazette"/>
        <s v="Grampian Online"/>
        <s v="Grantham Journal"/>
        <s v="Gravesend Messenger"/>
        <s v="Haverhill Echo"/>
        <s v="Herne Bay Gazette"/>
        <s v="Highland News"/>
        <s v="Inverness Courier"/>
        <s v="John O'Groats Journal"/>
        <s v="Kent Messenger "/>
        <s v="Kent Messenger (Maidstone)"/>
        <s v="Kent Messenger (Malling)"/>
        <s v="Kent Messenger (Medway)"/>
        <s v="Kent Messenger (Weald)"/>
        <s v="Kentish Express (Ashford)"/>
        <s v="Kentish Express (Romney)"/>
        <s v="Kentish Express (Tenterden)"/>
        <s v="Kentish Express Group"/>
        <s v="Kentish Gazette"/>
        <s v="KM Extra (Thanet)"/>
        <s v="Lincolnshire Free Press"/>
        <s v="Lynn News"/>
        <s v="Maidstone News"/>
        <s v="Medway Messenger"/>
        <s v="Midweek Mercury (Hitchin)"/>
        <s v="Newark Advertiser"/>
        <s v="Newbury Today"/>
        <s v="Newmarket Journal"/>
        <s v="North Star News"/>
        <s v="Northern Scot"/>
        <s v="Northern Times"/>
        <s v="Ross-shire Journal"/>
        <s v="Rutland and Stamford Mercury"/>
        <s v="Rutland Times"/>
        <s v="Sheerness Times Guardian"/>
        <s v="Sittingbourne Messenger"/>
        <s v="Sittingbourne News Extra"/>
        <s v="Spalding Guardian"/>
        <s v="Stratford Herald"/>
        <s v="Strathspey and Badenoch Herald"/>
        <s v="Suffolk Free Press"/>
        <s v="Suffolk News"/>
        <s v="Thanet Extra"/>
        <s v="Turriff and District Advertiser"/>
        <s v="Whitstable Gazette"/>
        <s v="In Common"/>
        <s v="Your Local Voice"/>
        <s v="Island Echo"/>
        <s v="Isle of Thanet News"/>
        <s v="Isle of Wight Observer"/>
        <s v="Jesmond Local"/>
        <s v="The Week In"/>
        <s v="Lichfield Live"/>
        <s v="Liverpool Post"/>
        <s v="Saddleworth Independent"/>
        <s v="Shaw, Crompton and Royton Correspondent"/>
        <s v="Tameside Correspondent"/>
        <s v="Bishopston Voice"/>
        <s v="Downend Voice"/>
        <s v="Emersons Green Voice"/>
        <s v="Fishponds Voice"/>
        <s v="Frome Valley Voice"/>
        <s v="Hanham and Longwell Green Voice"/>
        <s v="Keynsham Voice"/>
        <s v="Kingswood Voice"/>
        <s v="Thornbury Voice"/>
        <s v="Wells Voice"/>
        <s v="Lyme Online"/>
        <s v="Gedling Eye"/>
        <s v="Marlborough News"/>
        <s v="Bath Echo"/>
        <s v="Belfast Telegraph"/>
        <s v="Sunday Life"/>
        <s v="Llanelli Herald"/>
        <s v="Meon Valley News"/>
        <s v="Chronicle Week (Cannock)"/>
        <s v="Chronicle Week (Dudley)"/>
        <s v="Chronicle Week (Lichfield)"/>
        <s v="Chronicle Week (Sandwell)"/>
        <s v="Chronicle Week (Walsall)"/>
        <s v="Chronicle Week (Wolverhampton)"/>
        <s v="Express and Star (Dudley)"/>
        <s v="Express and Star (Sandwell)"/>
        <s v="Express and Star (Walsall)"/>
        <s v="Express and Star (Wolverhampton)"/>
        <s v="Shropshire Star"/>
        <s v="South Shropshire Journal"/>
        <s v="Armagh.I"/>
        <s v="Forres Local"/>
        <s v="Catford Mercury"/>
        <s v="Chelsea News"/>
        <s v="Fulham Chronicle"/>
        <s v="London Weekly News"/>
        <s v="South London Press"/>
        <s v="South London Press (Brixton)"/>
        <s v="South London Press (Deptford and New Cross)"/>
        <s v="South London Press (Dulwich)"/>
        <s v="South London Press (Forest Hill and Sydenham)"/>
        <s v="South London Press (Streatham)"/>
        <s v="South London Press (Wandsworth)"/>
        <s v="South London Press (Wimbledon)"/>
        <s v="My Soho Times"/>
        <s v="My Newtown"/>
        <s v="My Welshpool"/>
        <s v="Angus County Press"/>
        <s v="Antrim and Ballymena Times"/>
        <s v="Arbroath Herald"/>
        <s v="Ashfield Chad"/>
        <s v="Ballymena and Antrim Times"/>
        <s v="Ballymoney and Moyle Times"/>
        <s v="Banbridge (and Dromore) Leader"/>
        <s v="Banbridge Chronicle"/>
        <s v="Banbridge Leader"/>
        <s v="Banbury Guardian"/>
        <s v="Batley and Birstall News"/>
        <s v="Battle Observer"/>
        <s v="Bedford Borough Times and Citizen"/>
        <s v="Bedford Times and Citizen"/>
        <s v="Belfast News"/>
        <s v="Belfast News Letter"/>
        <s v="Bellshill Speaker"/>
        <s v="Bentham Guardian"/>
        <s v="Berwick Advertiser"/>
        <s v="Berwickshire News East Lothian Herald"/>
        <s v="Bexhill Observer"/>
        <s v="Bicester Review"/>
        <s v="Biggleswade Chronicle"/>
        <s v="Birmingham World"/>
        <s v="Bishopbriggs Herald"/>
        <s v="Blackpool Gazette "/>
        <s v="Bognor Regis Observer"/>
        <s v="Bo'ness Journal"/>
        <s v="Boston Standard"/>
        <s v="Brackley and Towcester Advertiser"/>
        <s v="Brechin Advertiser"/>
        <s v="Bridlington Free Press"/>
        <s v="Brighouse Echo"/>
        <s v="Brighton and Hove Independent"/>
        <s v="Bristol World"/>
        <s v="Buchan Observer"/>
        <s v="Buckingham Advertiser"/>
        <s v="Bucks Herald"/>
        <s v="Burnley Express (Burnley)"/>
        <s v="Burnley Express (Padiham)"/>
        <s v="Burnley Star"/>
        <s v="Buxton Advertiser"/>
        <s v="Carluke Gazette"/>
        <s v="Carrick Gazette and Girvan News"/>
        <s v="Carrick Times"/>
        <s v="Chichester Observer"/>
        <s v="Chorley Guardian"/>
        <s v="Clitheroe Advertiser and Times"/>
        <s v="Coleraine Times"/>
        <s v="Crawley Observer"/>
        <s v="Cumbernauld News"/>
        <s v="Cumbernauld News and Kilsyth Chronicle"/>
        <s v="Daventry Express"/>
        <s v="Deeside Piper and Herald"/>
        <s v="Derbyshire Times"/>
        <s v="Derry Journal"/>
        <s v="Dewsbury and Mirfield Reporter"/>
        <s v="Doncaster Free Press"/>
        <s v="Donside Piper and Herald"/>
        <s v="Dromore Leader"/>
        <s v="Dunstable Gazette"/>
        <s v="East Fife Mail"/>
        <s v="Eastbourne Gazette (Eastbourne)"/>
        <s v="Eastbourne Gazette (Seaford)"/>
        <s v="Eastbourne Herald"/>
        <s v="Eastwood Advertiser"/>
        <s v="Eastwood and Kimberley Advertiser"/>
        <s v="Edinburgh Evening News"/>
        <s v="Ellon Times"/>
        <s v="Falkirk Herald"/>
        <s v="Fife Free Press"/>
        <s v="Fife Herald"/>
        <s v="Filey and Hunmanby Mercury"/>
        <s v="Fleetwood Weekly News"/>
        <s v="Forfar Dispatch"/>
        <s v="Fraserburgh Herald"/>
        <s v="Gainsborough Standard"/>
        <s v="Galloway Gazette and Stranraer News"/>
        <s v="Garstang Courier"/>
        <s v="Glasgow South and Eastwood Extra"/>
        <s v="Glasgow World"/>
        <s v="Glenrothes Gazette"/>
        <s v="Guide and Gazette (Angus)"/>
        <s v="Halifax Courier"/>
        <s v="Harborough Mail"/>
        <s v="Harrogate Advertiser"/>
        <s v="Hartlepool Mail"/>
        <s v="Hastings Observer"/>
        <s v="Hawick News"/>
        <s v="Hemel Hempstead Gazette and Express"/>
        <s v="Hemsworth and South Elmsall Express"/>
        <s v="Herald and Post (Dunstable)"/>
        <s v="Herald and Post (Luton)"/>
        <s v="Horncastle News"/>
        <s v="Hucknall Dispatch"/>
        <s v="Ilkeston Advertiser"/>
        <s v="Inverurie Herald"/>
        <s v="Kenilworth Weekly News"/>
        <s v="Kilsyth Chronicle"/>
        <s v="Kincardineshire Observer"/>
        <s v="Kirkintilloch Herald"/>
        <s v="Kirriemuir Herald"/>
        <s v="Lanark Gazette"/>
        <s v="Lancashire Evening Post"/>
        <s v="Lancaster Guardian"/>
        <s v="Lancing Herald"/>
        <s v="Larne Times"/>
        <s v="Leamington Spa Courier"/>
        <s v="Leigh Reporter"/>
        <s v="Leighton Buzzard Observer"/>
        <s v="Linlithgow Journal and Gazette"/>
        <s v="Lisburn Echo"/>
        <s v="Littlehampton Gazette"/>
        <s v="Liverpool World"/>
        <s v="London World"/>
        <s v="Londonderry Sentinel"/>
        <s v="Longridge News and Ribble Valley Advertiser"/>
        <s v="Louth Leader"/>
        <s v="Lurgan Mail"/>
        <s v="Luton News"/>
        <s v="Lytham St Annes Express"/>
        <s v="Mablethorpe and Sutton Leader"/>
        <s v="Mablethorpe and Sutton on Sea Leader"/>
        <s v="Manchester World"/>
        <s v="Market Rasen Mail"/>
        <s v="Matlock Mercury"/>
        <s v="Mearns Leader"/>
        <s v="Melton Times"/>
        <s v="Mid Beds Times and Citizen"/>
        <s v="Mid Sussex Times"/>
        <s v="Mid Sussex Weekend Herald"/>
        <s v="Mid Ulster Mail"/>
        <s v="Midhurst and Petworth Observer"/>
        <s v="Midlothian Advertiser"/>
        <s v="Mid-Ulster Mail"/>
        <s v="Mid-Ulster Mail (South Derry)"/>
        <s v="Milngavie and Bearsden Herald"/>
        <s v="Milton Keynes Citizen"/>
        <s v="Montrose Review"/>
        <s v="Morecambe Guardian"/>
        <s v="Morpeth Herald"/>
        <s v="Motherwell Times"/>
        <s v="Nelson Leader"/>
        <s v="Newcastle World"/>
        <s v="News Guardian - Whitley Bay"/>
        <s v="News Post Leader"/>
        <s v="Newtownabbey Times"/>
        <s v="North Yorkshire News"/>
        <s v="Northampton Chronicle"/>
        <s v="Northamptonshire Telegraph"/>
        <s v="Northumberland Gazette"/>
        <s v="Northumberland News Post Leader"/>
        <s v="Pendle Express"/>
        <s v="Peterborough Telegraph"/>
        <s v="Peterlee Star"/>
        <s v="Pocklington Post"/>
        <s v="Pontefract and Castleford Express"/>
        <s v="Portadown Times"/>
        <s v="Portsmouth News"/>
        <s v="Retford Trader and Guardian"/>
        <s v="Ripley and Heanor News"/>
        <s v="Ripon Gazette"/>
        <s v="Rugby Advertiser"/>
        <s v="Rye Observer"/>
        <s v="Scarborough Evening News"/>
        <s v="Scarborough News"/>
        <s v="Seaham and Houghton Star"/>
        <s v="Selkirk Weekend Advertiser"/>
        <s v="Sheffield Star"/>
        <s v="Sheffield Telegraph"/>
        <s v="Shields Gazette"/>
        <s v="Shoreham Herald"/>
        <s v="Skegness Standard"/>
        <s v="Sleaford Standard"/>
        <s v="Southern Reporter"/>
        <s v="Spenborough Guardian"/>
        <s v="St Andrews Citizen"/>
        <s v="Stornoway Gazette"/>
        <s v="Stornoway Gazette and West Coast Advertiser"/>
        <s v="Sunderland Echo"/>
        <s v="Sussex Express"/>
        <s v="Sussex Express (Hailsham)"/>
        <s v="Sussex Express (Heathfield, Uckfield and Crowborough)"/>
        <s v="Sussex Express (Lewes)"/>
        <s v="Sussex Express (Newhaven and Peacehaven)"/>
        <s v="Thame Gazette"/>
        <s v="The Berwick Advertiser"/>
        <s v="The Bucks Herald"/>
        <s v="The Buteman"/>
        <s v="The Galloway Gazette"/>
        <s v="The Herald (Harrogate)"/>
        <s v="The News Letter"/>
        <s v="The Scotsman"/>
        <s v="The Visitor (Morecambe)"/>
        <s v="The Yorkshire Post"/>
        <s v="Todmorden News and Hebden Bridge Times"/>
        <s v="Tyrone Times"/>
        <s v="Ulster Star"/>
        <s v="Wakefield Express"/>
        <s v="Warwick Courier"/>
        <s v="Washington Star"/>
        <s v="Weekend Herald"/>
        <s v="Weekly News (Leeds)"/>
        <s v="West Sussex County Times"/>
        <s v="West Sussex Gazette"/>
        <s v="Wetherby News"/>
        <s v="Whitby Gazette"/>
        <s v="Wigan Evening Post"/>
        <s v="Wigan Observer"/>
        <s v="Wigan Post"/>
        <s v="Wigan Reporter"/>
        <s v="Worksop Guardian"/>
        <s v="Worthing Advertiser"/>
        <s v="Worthing Herald"/>
        <s v="Yorkshire Evening Post"/>
        <s v="Yorkshire Post"/>
        <s v="Acton W3"/>
        <s v="Brentford TW8"/>
        <s v="Chiswick W4"/>
        <s v="Hammersmith Today"/>
        <s v="Putney SW15"/>
        <s v="Shepherds Bush W12"/>
        <s v="Wandsworth SW18"/>
        <s v="Network Norfolk"/>
        <s v="Camden New Journal"/>
        <s v="Islington Tribune"/>
        <s v="Westminster Extra"/>
        <s v="Lymington Times"/>
        <s v="New Milton Advertiser"/>
        <s v="Newbury Weekly News"/>
        <s v="Newham Voices"/>
        <s v="Newry.ie"/>
        <s v="PRSD (People's Republic of South Devon)"/>
        <s v="The Devon Week"/>
        <s v="Mansfield, Ashfield and Warsop News Journal"/>
        <s v="Richmondshire Today"/>
        <s v="Yellow Advertiser (series)"/>
        <s v="Abergavenny Free Press"/>
        <s v="Alloa and Hillfoots Advertiser"/>
        <s v="Andover Advertiser"/>
        <s v="Ardrossan and Saltcoats Herald"/>
        <s v="Ardrossan Herald"/>
        <s v="Ascot News"/>
        <s v="Attleborough Mercury"/>
        <s v="Ayr Advertiser"/>
        <s v="Barking and Dagenham Post"/>
        <s v="Barnet and Potters Bar Times"/>
        <s v="Barrhead News"/>
        <s v="Barry and District News"/>
        <s v="Basildon Recorder"/>
        <s v="Basildon Standard"/>
        <s v="Basingstoke Extra"/>
        <s v="Basingstoke Gazette"/>
        <s v="Beccles and Bungay Journal"/>
        <s v="Berrow’s Worcester Journal"/>
        <s v="Bexley News Shopper"/>
        <s v="Bexley Times"/>
        <s v="Bicester Advertiser"/>
        <s v="Bolton News"/>
        <s v="Border Counties Advertizer  "/>
        <s v="Border Telegraph"/>
        <s v="Borehamwood and Elstree Times"/>
        <s v="Bournemouth Daily Echo"/>
        <s v="Bracknell News"/>
        <s v="Bradford Telegraph and Argus"/>
        <s v="Braintree and Witham Times (Braintree)"/>
        <s v="Braintree and Witham Times (Dunmow)"/>
        <s v="Braintree and Witham Times (Witham)"/>
        <s v="Brent and Kilburn Times"/>
        <s v="Brentwood Live"/>
        <s v="Brentwood Recorder"/>
        <s v="Bridgwater Mercury"/>
        <s v="Bridport and Lyme Regis News"/>
        <s v="Brighton Argus"/>
        <s v="Bromley News Shopper"/>
        <s v="Bromley Times"/>
        <s v="Bromsgrove Advertiser"/>
        <s v="Bucks Free Press"/>
        <s v="Burnham and Highbridge Weekly News  "/>
        <s v="Bury Mercury"/>
        <s v="Bury Mercury (Mildenhall)"/>
        <s v="Bury Times"/>
        <s v="Cambs Times"/>
        <s v="Carrick Herald"/>
        <s v="Central Fife Times and Advertiser"/>
        <s v="Chard and Ilminster News"/>
        <s v="Chelmsford Weekly News"/>
        <s v="Chester and District Standard"/>
        <s v="Chorley and Leyland Citizen"/>
        <s v="Clacton and Frinton Gazette"/>
        <s v="Clydebank Post"/>
        <s v="Colchester Gazette"/>
        <s v="Cotswold Journal"/>
        <s v="County Times"/>
        <s v="Craven Herald and Pioneer"/>
        <s v="Cumberland and Westmorland Gazette"/>
        <s v="Cumnock Chronicle and Muirkirk Advertiser"/>
        <s v="Daily Echo  "/>
        <s v="Darlington and Stockton Times"/>
        <s v="Dartford News Shopper Series"/>
        <s v="Denbighshire Free Press"/>
        <s v="Dereham Times"/>
        <s v="Diss Mercury"/>
        <s v="Dorset Echo"/>
        <s v="Droitwich Advertiser"/>
        <s v="Dudley News"/>
        <s v="Dumbarton and Vale of Leven Reporter"/>
        <s v="Dumbarton Vale of Leven Reporter"/>
        <s v="Dunfermline Press and West of Fife Advertiser"/>
        <s v="Dunmow Broadcast"/>
        <s v="Ealing Times"/>
        <s v="East Anglian Daily Times "/>
        <s v="East Anglian Daily Times (East)"/>
        <s v="East Anglian Daily Times (Essex)"/>
        <s v="East Anglian Daily Times (West)"/>
        <s v="East Coast and The Wolds Target"/>
        <s v="East London and West Essex Guardian"/>
        <s v="East Lothian Courier"/>
        <s v="Eastern Daily Press"/>
        <s v="Eastern Daily Press (Fenland)"/>
        <s v="Edgware and Mill Hill Times"/>
        <s v="Ellesmere Port Standard"/>
        <s v="Ely Standard "/>
        <s v="Ely Standard (Ely)"/>
        <s v="Ely Standard (Soham)"/>
        <s v="Enfield Independent"/>
        <s v="Epping Forest Guardian"/>
        <s v="Essex County Standard"/>
        <s v="Evesham Journal"/>
        <s v="Exmouth Journal"/>
        <s v="Exmouth Journal (Budleigh)"/>
        <s v="Exmouth Journal (Exmouth)"/>
        <s v="Fakenham and Wells Times"/>
        <s v="Falmouth and Penryn Packet"/>
        <s v="Flintshire Leader"/>
        <s v="Flintshire Standard"/>
        <s v="Free Press of Monmouth"/>
        <s v="Glasgow Evening Times"/>
        <s v="Gloucestershire County Gazette"/>
        <s v="Gloucestershire Independent"/>
        <s v="Gravesend Reporter"/>
        <s v="Great Yarmouth Mercury"/>
        <s v="Greenock Telegraph"/>
        <s v="Greenwich News Shopper"/>
        <s v="Hackney Gazette"/>
        <s v="Halesowen News"/>
        <s v="Halstead Gazette"/>
        <s v="Ham and High Broadway"/>
        <s v="Hampshire Chronicle"/>
        <s v="Hampstead and Highgate Express (Ham and High)"/>
        <s v="Haringey Independent"/>
        <s v="Harlow Guardian"/>
        <s v="Harrow Times"/>
        <s v="Harwich and Manningtree Standard"/>
        <s v="Helensburgh Advertiser"/>
        <s v="Herald Series"/>
        <s v="Hereford Times"/>
        <s v="Herts Advertiser (Harpenden)"/>
        <s v="Herts Advertiser (St Albans)"/>
        <s v="Hexham Courant"/>
        <s v="Hillingdon and Uxbridge Times"/>
        <s v="Hitchin Comet"/>
        <s v="Hunts Post"/>
        <s v="Ilford Recorder"/>
        <s v="Ilkley Gazette"/>
        <s v="Impartial Reporter  "/>
        <s v="In Cumbria"/>
        <s v="Ipswich Star"/>
        <s v="Irvine Times"/>
        <s v="Isle of Wight County Press"/>
        <s v="Islington Gazette"/>
        <s v="Keighley News"/>
        <s v="Kidderminster Shuttle"/>
        <s v="Knutsford Guardian"/>
        <s v="Lancashire Telegraph"/>
        <s v="Largs and Millport Weekly News"/>
        <s v="Ledbury Reporter"/>
        <s v="Leigh Journal"/>
        <s v="Letchworth and Baldock Comet"/>
        <s v="Lowestoft Journal"/>
        <s v="Ludlow Advertiser"/>
        <s v="Mail, The (Cumbria)"/>
        <s v="Maldon and Burnham Standard"/>
        <s v="Maldon Standard"/>
        <s v="Malvern Gazette"/>
        <s v="Mid Sussex Argus"/>
        <s v="Midweek Herald"/>
        <s v="Milford and West Wales Mercury"/>
        <s v="Mitcham and Morden Guardian"/>
        <s v="Musselburgh News"/>
        <s v="New Forest Post"/>
        <s v="Newham Recorder"/>
        <s v="News and Star - Carlisle"/>
        <s v="North Herts Comet"/>
        <s v="North Norfolk News"/>
        <s v="North Somerset Times"/>
        <s v="North Wales Chronicle"/>
        <s v="North Wales Pioneer"/>
        <s v="North West Evening Mail"/>
        <s v="North Yorkshire Advertiser"/>
        <s v="Northern Echo"/>
        <s v="Northwich Guardian"/>
        <s v="Norwich Evening News"/>
        <s v="Oldham Times"/>
        <s v="Oswestry and Border Counties Advertizer"/>
        <s v="Ottery Herald"/>
        <s v="Oxford Mail"/>
        <s v="Oxford Times"/>
        <s v="Paisley and Renfrewshire Gazette"/>
        <s v="Peeblesshire News"/>
        <s v="Penarth Times"/>
        <s v="Peterborough Matters"/>
        <s v="Pink ‘Un"/>
        <s v="Potters Bar Times"/>
        <s v="Powys County Times"/>
        <s v="Prestwich and Whitefield Guide"/>
        <s v="Reading Chronicle"/>
        <s v="Redditch Advertiser"/>
        <s v="Redhill And Reigate Life  "/>
        <s v="Rhyl Prestatyn and Abergele Journal"/>
        <s v="Richmond and Twickenham Times"/>
        <s v="Romford Recorder"/>
        <s v="Romsey Advertiser"/>
        <s v="Royal Borough Observer  "/>
        <s v="Royston Crow"/>
        <s v="Runcorn and Widnes World"/>
        <s v="Saffron Walden Reporter"/>
        <s v="Sale and Altrincham Messenger"/>
        <s v="Salisbury Advertiser"/>
        <s v="Salisbury Journal"/>
        <s v="Sidmouth Herald"/>
        <s v="Slough and South Bucks Observer"/>
        <s v="Somerset County Gazette"/>
        <s v="South Bucks Star"/>
        <s v="South Coast Leader"/>
        <s v="South Wales Argus"/>
        <s v="South Wales Guardian"/>
        <s v="Southampton News Extra"/>
        <s v="Southend Standard"/>
        <s v="Southern Daily Echo"/>
        <s v="St Albans and Harpenden Review"/>
        <s v="St Helens Star"/>
        <s v="Stevenage Comet"/>
        <s v="Stirling News"/>
        <s v="Stourbridge News"/>
        <s v="Stowmarket Mercury"/>
        <s v="Strathallan Times"/>
        <s v="Stretford and Urmston Messenger"/>
        <s v="Stroud News and Journal"/>
        <s v="Sudbury Mercury"/>
        <s v="Surrey Comet"/>
        <s v="Swanage and Wareham Advertiser"/>
        <s v="Swanage and Wareham Voice  "/>
        <s v="Swindon Advertiser"/>
        <s v="Swindon Star"/>
        <s v="Teesside Northern Echo"/>
        <s v="The Bolton News  "/>
        <s v="The Cumberland News / The News and Star"/>
        <s v="The Docklands and East London Advertiser"/>
        <s v="The Echo (Basildon, Canvey and Southend)"/>
        <s v="The Herald (Glasgow)"/>
        <s v="The Herald Series (Abingdon)"/>
        <s v="The Hunts Post (Huntingdon)"/>
        <s v="The Hunts Post (St Neots)"/>
        <s v="The Impartial Reporter"/>
        <s v="The Messenger  "/>
        <s v="The Royal Borough Observer"/>
        <s v="The Wiltshire Gazette and Herald  "/>
        <s v="Thetford and Brandon Times"/>
        <s v="This is Local London"/>
        <s v="This Is Oxfordshire  "/>
        <s v="This is Wiltshire"/>
        <s v="Thurrock Gazette"/>
        <s v="Times and Star (West Cumberland)"/>
        <s v="Tivyside Advertiser"/>
        <s v="Tottenham and Wood Green Independent"/>
        <s v="Troon Times"/>
        <s v="Wandsworth Times"/>
        <s v="Wanstead and Woodford Recorder"/>
        <s v="Warrington Guardian"/>
        <s v="Watford Observer"/>
        <s v="Watton and Swaffham Times"/>
        <s v="Welwyn and Hatfield Times"/>
        <s v="West Cornwall Packet"/>
        <s v="Western Telegraph"/>
        <s v="Westmorland Gazette"/>
        <s v="Weston, Worle and Somerset Mercury"/>
        <s v="Wharfedale and Aireborough Observer"/>
        <s v="Whitchurch Herald"/>
        <s v="Whitehaven News"/>
        <s v="Wilmslow Guardian"/>
        <s v="Wilts and Gloucestershire Standard"/>
        <s v="Wiltshire Gazette and Herald (Devizes)"/>
        <s v="Wiltshire Gazette and Herald (Marlborough)"/>
        <s v="Wiltshire Times"/>
        <s v="Wimbledon Guardian"/>
        <s v="Wimbledon Guardian / Times"/>
        <s v="Wimbledon SW19"/>
        <s v="Winchester News Extra"/>
        <s v="Winsford and Middlewich Guardian"/>
        <s v="Winsford Guardian"/>
        <s v="Wirral Globe"/>
        <s v="Wisbech Standard"/>
        <s v="Witney Gazette"/>
        <s v="Wokingham, Crowthorne and Sandhurst News"/>
        <s v="Worcester News"/>
        <s v="Wrexham Leader"/>
        <s v="Wymondham and Attleborough Mercury"/>
        <s v="Yeovil Express  "/>
        <s v="York Press"/>
        <s v="Your Local Guardian (Sutton and Croydon)"/>
        <s v="Newtownards Chronicle"/>
        <s v="North Northants Journal"/>
        <s v="Bradley Stoke Journal"/>
        <s v="South Glos Post"/>
        <s v="Stoke Gifford Journal"/>
        <s v="Dungannon Herald"/>
        <s v="Fermanagh Herald"/>
        <s v="Strabane Chronicle"/>
        <s v="Tyrone Herald"/>
        <s v="Ulster Herald"/>
        <s v="Battersea Nub News"/>
        <s v="Bedworth Nub News"/>
        <s v="Biddulph Nub News"/>
        <s v="Brentford Nub News"/>
        <s v="Bridport Nub News"/>
        <s v="Burnham and Dengie Nub News"/>
        <s v="Cheddar Nub News"/>
        <s v="Clapham Nub News"/>
        <s v="Coalville Nub News"/>
        <s v="Congleton Nub News"/>
        <s v="Cowbridge Nub News"/>
        <s v="Crewe Nub News"/>
        <s v="Dawlish Nub News"/>
        <s v="Dorchester Nub News"/>
        <s v="Ealing Nub News"/>
        <s v="Exmouth Nub News"/>
        <s v="Falmouth Nub News"/>
        <s v="Felixstowe Nub News"/>
        <s v="Frodsham Nub News"/>
        <s v="Frome Nub News"/>
        <s v="Glastonbury Nub News"/>
        <s v="Hadleigh Nub News"/>
        <s v="Helston Nub News"/>
        <s v="Heswall Nub News"/>
        <s v="Hitchin Nub News"/>
        <s v="Honiton Nub News"/>
        <s v="Hucknall Nub News"/>
        <s v="Kenilworth Nub News"/>
        <s v="Kingston Nub News"/>
        <s v="Leek Nub News"/>
        <s v="Letchworth Nub News"/>
        <s v="Macclesfield Nub News"/>
        <s v="Maldon Nub News"/>
        <s v="Midsomer Norton Nub News"/>
        <s v="Oakham Nub News"/>
        <s v="Penarth Nub News"/>
        <s v="Radstock Nub News"/>
        <s v="Richmond Nub News"/>
        <s v="Sandbach Nub News"/>
        <s v="Seaton Nub News"/>
        <s v="Shepton Mallet Nub News"/>
        <s v="Shotley Peninsula Nub News"/>
        <s v="Sidmouth Nub News"/>
        <s v="St Albans Nub News"/>
        <s v="Stamford Nub News"/>
        <s v="Stoke Nub News"/>
        <s v="Teddington Nub News"/>
        <s v="Thurrock Nub News"/>
        <s v="Tooting Nub News"/>
        <s v="Twickenham Nub News"/>
        <s v="Warwick Nub News"/>
        <s v="Wells Nub News"/>
        <s v="Alsager Nub News"/>
        <s v="Ashby Nub News"/>
        <s v="Atherstone Nub News"/>
        <s v="Axminster Nub News"/>
        <s v="Barry Nub News"/>
        <s v="Basildon Nub News"/>
        <s v="Basingstoke Observer"/>
        <s v="Oldham Evening Chronicle"/>
        <s v="On London"/>
        <s v="On The Wight"/>
        <s v="The Times of Tonbridge"/>
        <s v="The Times of Tunbridge Wells"/>
        <s v="Now Then Magazine - Sheffield"/>
        <s v="Orkney News Ltd"/>
        <s v="The Orcadian"/>
        <s v="Mersey Reporter"/>
        <s v="Perth Gazette"/>
        <s v="Yorkshire Reporter"/>
        <s v="Midlothian View"/>
        <s v="Great Barr Gazette"/>
        <s v="Ballymoney Bubble"/>
        <s v="The West Dorset Magazine"/>
        <s v="Bedford Independent"/>
        <s v="Leicester Times"/>
        <s v="Glossop Chronicle"/>
        <s v="Oldham Reporter"/>
        <s v="Tameside Reporter"/>
        <s v="Aberdeen Live"/>
        <s v="Accrington Observer"/>
        <s v="Airdrie and Coatbridge Advertiser"/>
        <s v="Aldershot News and Mail"/>
        <s v="Aldershot News and Mail (Camberley)"/>
        <s v="Aldershot News and Mail (Farnborough)"/>
        <s v="Aldershot News and Mail (Farnham)"/>
        <s v="Aldershot News and Mail (Fleet)"/>
        <s v="Aldershot News and Mail (Sandhurst and Crowthorne)"/>
        <s v="Aldershot News and Mail (Yateley)"/>
        <s v="Alfreton Chad"/>
        <s v="Ashbourne News Telegraph"/>
        <s v="Ashford Herald"/>
        <s v="Ayrshire Post"/>
        <s v="Bath Chronicle"/>
        <s v="Belfast Live"/>
        <s v="Berkshire Live"/>
        <s v="Bexley Mercury"/>
        <s v="Birmingham Live/Mail"/>
        <s v="Birmingham Mail"/>
        <s v="Birmingham Post"/>
        <s v="Blairgowrie Advertiser"/>
        <s v="Boston Target"/>
        <s v="Brentwood Gazette"/>
        <s v="Brentwood Gazette (Billericay and Wickford)"/>
        <s v="Brentwood Gazette (Brentford)"/>
        <s v="Brentwood Gazette (Ongar)"/>
        <s v="Brentwood Gazette (Romford)"/>
        <s v="Bristol Post"/>
        <s v="Buckinghamshire Live"/>
        <s v="Burton Mail"/>
        <s v="Caernarfon and Denbigh Herald"/>
        <s v="Caernarfon Herald"/>
        <s v="Cambridge News"/>
        <s v="Cannock Mercury"/>
        <s v="Carmarthen Journal"/>
        <s v="Carrick Post"/>
        <s v="Central Somerset Gazette"/>
        <s v="Cheddar Valley Gazette"/>
        <s v="Cheshire Live"/>
        <s v="Chester Chronicle"/>
        <s v="Conwy Daily Post"/>
        <s v="Cornish Guardian (Bodmin and East Cornwall)"/>
        <s v="Cornish Guardian (Lostwithiel and Foney)"/>
        <s v="Cornish Guardian (Newquay)"/>
        <s v="Cornish Guardian (North Cornwall)"/>
        <s v="Cornish Guardian (South East)"/>
        <s v="Cornish Guardian (St Austell and Fowey)"/>
        <s v="Cornish Guardian (Wadebridge and Padstow)"/>
        <s v="Cornwall Live"/>
        <s v="Coventry Telegraph"/>
        <s v="Crewe Chronicle"/>
        <s v="Crosby and Bootle Star"/>
        <s v="Croydon Advertiser"/>
        <s v="Cynon Valley Leader"/>
        <s v="Derby Evening Telegraph"/>
        <s v="Derby Telegraph"/>
        <s v="Dorking Advertiser"/>
        <s v="Dorking and Leatherhead Advertiser"/>
        <s v="Dover Express"/>
        <s v="Dumfries and Galloway Standard"/>
        <s v="Ealing Gazette"/>
        <s v="Ealing Gazette (Greenford and Northolt)"/>
        <s v="Ealing Gazette (Southall)"/>
        <s v="East Grinstead Courier"/>
        <s v="East Kilbride News"/>
        <s v="East Lindsey Target"/>
        <s v="East Riding Mail"/>
        <s v="Edinburgh Live"/>
        <s v="Edinburgh Now"/>
        <s v="Essex Chronicle"/>
        <s v="Essex Chronicle (Chelmsford)"/>
        <s v="Essex Chronicle (Maldon)"/>
        <s v="Evening Chronicle (Newcastle upon Tyne)"/>
        <s v="Exeter Express and Echo"/>
        <s v="Feltham Chronicle"/>
        <s v="Folkestone Herald"/>
        <s v="Folkestone Herald (Hythe)"/>
        <s v="Folkestone Herald (Romney Marsh)"/>
        <s v="Frome Standard"/>
        <s v="Galloway News"/>
        <s v="GetReading"/>
        <s v="Glamorgan Gazette"/>
        <s v="Glasgow Live"/>
        <s v="Gloucester Citizen"/>
        <s v="Gloucestershire Echo"/>
        <s v="Grimsby Telegraph"/>
        <s v="Gwent Gazette"/>
        <s v="Hamilton Advertiser"/>
        <s v="Hampshire Live"/>
        <s v="Harefield Gazette"/>
        <s v="Hayes and Harlington Gazette"/>
        <s v="Hertfordshire Mercury"/>
        <s v="Hertfordshire Mercury (Buntingford and Royston)"/>
        <s v="Hertfordshire Mercury (Cheshunt and Waltham)"/>
        <s v="Hertfordshire Mercury (Hertford and Ware)"/>
        <s v="Hertfordshire Mercury (Hoddesdon and Broxbourne)"/>
        <s v="Heywood and Middleton Guardian"/>
        <s v="Hinckley Times"/>
        <s v="Holyhead and Bangor Mail"/>
        <s v="Hounslow Chronicle"/>
        <s v="Huddersfield Daily Examiner"/>
        <s v="Hull Daily Mail"/>
        <s v="Irvine Herald"/>
        <s v="Isle of Thanet Gazette"/>
        <s v="Kent and Sussex Courier"/>
        <s v="Kent and Sussex Courier (Paddock Wood)"/>
        <s v="Kent and Sussex Courier (Sussex)"/>
        <s v="Kent and Sussex Courier (Tonbridge)"/>
        <s v="Kent and Sussex Courier (Tunbridge Wells)"/>
        <s v="Kilmarnock Standard"/>
        <s v="Lanark and Carluke Advertiser"/>
        <s v="Lancs Live"/>
        <s v="Leatherhead Advertiser"/>
        <s v="Leeds Live"/>
        <s v="Leek Post and Times"/>
        <s v="Leicester Mercury"/>
        <s v="Lennox Herald"/>
        <s v="Lincolnshire Echo"/>
        <s v="Liverpool Echo"/>
        <s v="Liverpool Sunday Echo"/>
        <s v="Llanelli Star"/>
        <s v="Loughborough Echo"/>
        <s v="Macclesfield Express"/>
        <s v="Maghall and Aintree Star"/>
        <s v="Maidstone and Medway News"/>
        <s v="Manchester Evening News"/>
        <s v="Mercury Extra"/>
        <s v="Merthyr Express"/>
        <s v="Mid Devon Gazette"/>
        <s v="Mid Devon Gazette (Tiverton Gazette)"/>
        <s v="Middlesbrough Herald and Post"/>
        <s v="Middleton and North Manchester Guardian"/>
        <s v="My London"/>
        <s v="Nantwich Chronicle"/>
        <s v="Newcastle Chronicle"/>
        <s v="Newcastle Journal"/>
        <s v="Newcastle upon Tyne Sunday Sun"/>
        <s v="North Devon Journal"/>
        <s v="North Devon Journal (Barnstaple)"/>
        <s v="North Devon Journal (Bideford)"/>
        <s v="North Devon Journal (Holsworthy)"/>
        <s v="North Devon Journal (Ilfracombe)"/>
        <s v="North Wales Daily Post"/>
        <s v="North Wales Weekly News"/>
        <s v="Northants Live"/>
        <s v="Nottingham Post"/>
        <s v="Nottingham Post Lite"/>
        <s v="Nuneaton News"/>
        <s v="Oldham Advertiser"/>
        <s v="Ormskirk Advertiser"/>
        <s v="Oxfordshire Live"/>
        <s v="Paisley Daily Express"/>
        <s v="Perthshire Advertiser"/>
        <s v="Pinner Observer"/>
        <s v="Plymouth Herald"/>
        <s v="Pontypridd and Llantrisant Observer"/>
        <s v="Retford Times"/>
        <s v="Rhondda Leader"/>
        <s v="Rhymney Valley Express"/>
        <s v="Rochdale Observer"/>
        <s v="Rossendale Free Press"/>
        <s v="Runcorn and Widnes Weekly News"/>
        <s v="Rutherglen Reformer"/>
        <s v="Sale and Altrincham Advertiser"/>
        <s v="Scunthorpe Telegraph"/>
        <s v="Sentinel Advertiser"/>
        <s v="Sevenoaks Chronicle"/>
        <s v="Shepshed Echo"/>
        <s v="Shepton Mallet Journal"/>
        <s v="Skelmersdale Advertiser"/>
        <s v="Somerset Guardian"/>
        <s v="Somerset Guardian (Mid Somerset Series)"/>
        <s v="South Wales Echo"/>
        <s v="South Wales Evening Post"/>
        <s v="Southport Visiter"/>
        <s v="Staffordshire Newsletter"/>
        <s v="Staines Informer"/>
        <s v="Stirling Observer"/>
        <s v="Stockport Express"/>
        <s v="Stockton and Billingham Herald and Post"/>
        <s v="Stoke Sentinel"/>
        <s v="Strathearn Herald"/>
        <s v="Stretford and Urmston Advertiser"/>
        <s v="Suffolk Live"/>
        <s v="Sunday Mercury"/>
        <s v="Sunday Mercury (Birmingham)"/>
        <s v="Sunday Sun (Newcastle Upon Tyne)"/>
        <s v="Surrey Advertiser"/>
        <s v="Surrey Advertiser (Chertsey and Addlestone)"/>
        <s v="Surrey Advertiser (Cranleigh)"/>
        <s v="Surrey Advertiser (Dorking and Leatherhead)"/>
        <s v="Surrey Advertiser (Elmbridge)"/>
        <s v="Surrey Advertiser (Godalming)"/>
        <s v="Surrey Advertiser (Guildford)"/>
        <s v="Surrey Advertiser (Woking)"/>
        <s v="Surrey Mirror "/>
        <s v="Surrey Mirror (Caterham)"/>
        <s v="Surrey Mirror (Horley and Gatwick)"/>
        <s v="Surrey Mirror (Main Edition)"/>
        <s v="Surrey Mirror (Tandridge)"/>
        <s v="Tamworth Herald"/>
        <s v="Teesside Evening Gazette"/>
        <s v="The Cornishman"/>
        <s v="The Gloucester Citizen"/>
        <s v="Tiverton Gazette"/>
        <s v="Torquay Herald Express"/>
        <s v="Torquay Herald Express (Brixham and South Hams)"/>
        <s v="Torquay Herald Express (Newton and Teign)"/>
        <s v="Uttoxeter Advertiser"/>
        <s v="Uxbridge Gazette"/>
        <s v="Walton and Weybridge Informer"/>
        <s v="Warwickshire Live"/>
        <s v="Wells Journal"/>
        <s v="Wembley Observer"/>
        <s v="West Briton"/>
        <s v="West Briton (Falmouth and Penryn)"/>
        <s v="West Briton (Helston and The Lizard)"/>
        <s v="West Briton (Redruth, Camborne and Hayle)"/>
        <s v="West Briton (Truro and Mid Cornwall)"/>
        <s v="West Lothian Courier"/>
        <s v="Western Daily Press"/>
        <s v="Western Gazette (Crewkerne)"/>
        <s v="Western Gazette (Sherborne)"/>
        <s v="Western Gazette (Somerton and Langport)"/>
        <s v="Western Gazette (Wincanton, Castle Cary and Bruton)"/>
        <s v="Western Gazette (Yeovil)"/>
        <s v="Western Morning News"/>
        <s v="Western Morning News (Cornwall)"/>
        <s v="Western Morning News on Sunday"/>
        <s v="Weston-Super-Mare Live"/>
        <s v="Wiltshire Live"/>
        <s v="Wishaw Press"/>
        <s v="Yorkshire Live"/>
        <s v="Carmarthenshire Standard"/>
        <s v="Llanelli Standard"/>
        <s v="Swansea Standard"/>
        <s v="Bexhill News"/>
        <s v="Hailsham News and Talk"/>
        <s v="Dearne Valley Weekender"/>
        <s v="Rotherham Advertiser"/>
        <s v="Reigate.uk"/>
        <s v="Asian Standard Bradford"/>
        <s v="Asian Standard Kirklees"/>
        <s v="Asian Standard Leeds"/>
        <s v="Asian Standard North-East"/>
        <s v="Rochdale Online"/>
        <s v="Altrincham Today"/>
        <s v="Kempston Calling"/>
        <s v="Shetland News"/>
        <s v="Shropshire Live"/>
        <s v="So Cheshire"/>
        <s v="So Derbyshire"/>
        <s v="So Shropshire"/>
        <s v="So Staffordshire"/>
        <s v="Barnet Post"/>
        <s v="EC1 Echo"/>
        <s v="Enfield Dispatch"/>
        <s v="Tottenham Community Press / Haringey Community Press"/>
        <s v="Waltham Forest Echo"/>
        <s v="Roman Road, London"/>
        <s v="South Bristol Voice"/>
        <s v="South Leeds Life"/>
        <s v="Bishop Press"/>
        <s v="Ferryhill and Chilton Chapter"/>
        <s v="Shildon and District Town Crier"/>
        <s v="Spennymoor News"/>
        <s v="The Mead"/>
        <s v="Southwark News"/>
        <s v="Greenwich Weekender"/>
        <s v="St Ives Times and Echo"/>
        <s v="Stranraer and Wigtownshire Free Press"/>
        <s v="Lincolnite"/>
        <s v="Sussex Local Magazine"/>
        <s v="Teesdale Mercury"/>
        <s v="We Are Barnsley"/>
        <s v="The Bellman"/>
        <s v="Bristol Cable"/>
        <s v="The Torrington Crier"/>
        <s v="The Examiner"/>
        <s v="The Good Life Surbiton"/>
        <s v="The Hawick Paper"/>
        <s v="Manchester Meteor"/>
        <s v="Manchester Mill"/>
        <s v="The New Blackmore Vale Magazine"/>
        <s v="Norwich Radical"/>
        <s v="Shetland Times"/>
        <s v="The Stray Ferret"/>
        <s v="Wokingham Today"/>
        <s v="Reading Today"/>
        <s v="The Wokingham Paper"/>
        <s v="Thorne Times"/>
        <s v="Abergavenny Chronicle"/>
        <s v="Alton Herald"/>
        <s v="Bodmin Voice"/>
        <s v="Bordon Herald"/>
        <s v="Brecon and Radnor Express"/>
        <s v="Bromley Borough News"/>
        <s v="Bude and Stratton Post"/>
        <s v="Cambrian News"/>
        <s v="Camelford and Delabole Post"/>
        <s v="Caterham County Border News"/>
        <s v="Chepstow Beacon"/>
        <s v="Chew Valley Gazette"/>
        <s v="Clanfield Post"/>
        <s v="Cornish and Devon Post"/>
        <s v="Cornish Times"/>
        <s v="Crediton Courier"/>
        <s v="Dartmouth Chronicle"/>
        <s v="Dawlish Gazette"/>
        <s v="Dawlish Post"/>
        <s v="Farnham Herald"/>
        <s v="Forest of Dean and Wye Valley Review"/>
        <s v="Haslemere Herald"/>
        <s v="Heartlands Voice"/>
        <s v="Holsworthy Post"/>
        <s v="Horndean Post"/>
        <s v="Isle of Man Today"/>
        <s v="Ivybridge and South Brent Gazette"/>
        <s v="Kingsbridge and Salcombe Gazette"/>
        <s v="Liphook Herald"/>
        <s v="Liskeard Voice"/>
        <s v="Mid Devon Advertiser"/>
        <s v="Mid-Devon Advertiser (Ashburton and Buckfastleigh)"/>
        <s v="Mid-Devon Advertiser (Bovey Tracey and Chudleigh)"/>
        <s v="Mid-Devon Advertiser (Kingsteignton)"/>
        <s v="Mid-Devon Advertiser (Newton Abbot)"/>
        <s v="Midsomer Norton, Radstock and District Journal"/>
        <s v="Monmouthshire Beacon"/>
        <s v="Narbeth and Whitland Observer"/>
        <s v="Newent Forester"/>
        <s v="Newquay Voice"/>
        <s v="Okehampton Times"/>
        <s v="Pembroke and Pembroke Dock Observer"/>
        <s v="Penzance Voice"/>
        <s v="Petersfield Post"/>
        <s v="Princetown Times Gazette"/>
        <s v="Ross Gazette"/>
        <s v="Saltash Voice"/>
        <s v="South Hams Gazette"/>
        <s v="St Austell Voice"/>
        <s v="Surrey and Hants News"/>
        <s v="Tavistock Times Gazette"/>
        <s v="Teignmouth Post"/>
        <s v="Tenby Observer"/>
        <s v="The Forester"/>
        <s v="Totnes Times"/>
        <s v="Truro Voice"/>
        <s v="Wellington Weekly News"/>
        <s v="West Somerset Free Press"/>
        <s v="Woking News and Mail"/>
        <s v="Town and Around"/>
        <s v="Tyrone I"/>
        <s v="Pulman's Weekly News"/>
        <s v="Eastbourne Voice"/>
        <s v="Down Recorder"/>
        <s v="Wendover News"/>
        <s v="West Bridgeford Wire"/>
        <s v="West Highland Free Press"/>
        <s v="West Leeds Dispatch"/>
        <s v="Wharf Life"/>
        <s v="Frome Times"/>
        <s v="Melksham Independent News"/>
        <s v="White Horse News"/>
        <s v="Deeside.com"/>
        <s v="North.Wales"/>
        <s v="Wrexham Dotcom Ltd"/>
        <s v="Argyllshire Advertiser"/>
        <s v="Arran Banner"/>
        <s v="Campbeltown Courier"/>
        <s v="Oban Times and W Highland Times"/>
        <s v="Y Dinesydd"/>
        <s v="Y Ffynnon"/>
        <s v="Y Gambo"/>
        <s v="Y Glorian"/>
        <s v="Y Lien Gwyn"/>
        <s v="Y Tincer"/>
        <s v="York Mix"/>
        <s v="Your Local Paper"/>
        <s v="Swindon Advertiser  " u="1"/>
        <s v="KM Extra (Medway)" u="1"/>
        <s v="East Kilbride News  " u="1"/>
        <s v="Turriff Advertiser, The" u="1"/>
        <s v="Bridport and Lyme Regis News  " u="1"/>
        <s v="Chester Chronicle (Frodsham)" u="1"/>
        <s v="Newcastle Chronicle (Sandbach and Middlewich Edition)" u="1"/>
        <s v="Sutton Guardian" u="1"/>
        <s v="Maldon and Burnham Standard  " u="1"/>
        <s v="Western Daily Press (Bristol and Wiltshire)" u="1"/>
        <s v="Times Series" u="1"/>
        <s v="West End Extra" u="1"/>
        <s v="Annandale Herald" u="1"/>
        <s v="Kidderminster Shuttle  " u="1"/>
        <s v="Cambridge News / Cambridgeshire Live" u="1"/>
        <s v="Clacton and Frinton Gazette  " u="1"/>
        <s v="Your Local Guardian  " u="1"/>
        <s v="Times of Tonbridge" u="1"/>
        <s v="Berrow's Worcester Journal" u="1"/>
        <s v="Kentish Gazette Group" u="1"/>
        <s v="Selby Times" u="1"/>
        <s v="North Wales Chronicle  " u="1"/>
        <s v="York Press  " u="1"/>
        <s v="Gazette - Blackpool" u="1"/>
        <s v="Bishop’s Stortford Independent" u="1"/>
        <s v="Teeside Northern Echo" u="1"/>
        <s v="Eastbourne Herald and Gazette" u="1"/>
      </sharedItems>
    </cacheField>
    <cacheField name="2019 owner" numFmtId="0">
      <sharedItems containsBlank="1"/>
    </cacheField>
    <cacheField name="2021 owner" numFmtId="0">
      <sharedItems containsBlank="1"/>
    </cacheField>
    <cacheField name="2022 owner" numFmtId="0">
      <sharedItems containsBlank="1"/>
    </cacheField>
    <cacheField name="2023 owner" numFmtId="0">
      <sharedItems containsBlank="1" count="222">
        <s v="All4One Media Ltd"/>
        <s v="Alpha Newspaper Group Ltd"/>
        <s v="Amble Development Trust"/>
        <s v="Argyll Media Ltd"/>
        <s v="Bailiwick Publishing"/>
        <s v="Barnsley Chronicle Ltd"/>
        <s v="Barrnon Media Ltd"/>
        <s v="Baylis Community Media CIC"/>
        <s v="Belfast Media Group"/>
        <s v="Birmingham Publishing Group Ltd"/>
        <s v="Black Ox Media and Events"/>
        <s v="Blackmore Vale Ltd"/>
        <s v="Blog Preston CIC"/>
        <s v="Bluebean Publishing Ltd"/>
        <s v="Brightside Publishing"/>
        <s v="Brigstowe Media Ltd"/>
        <s v="Bristol 24/7 CIC"/>
        <s v="Brixton Media CIC"/>
        <s v="Broughton Spurtle"/>
        <s v="Broxburn and Uphall Community Website Trust"/>
        <s v="Brunel University"/>
        <s v="Bullivant Media Ltd"/>
        <s v="Bylines Network Ltd"/>
        <s v="Caerphilly Media Ltd"/>
        <s v="Camberwell Clarion"/>
        <s v="Carmarthenshire News Ltd"/>
        <s v="Carn Bren Publishing Ltd"/>
        <s v="Causeway Coast Community News"/>
        <s v="Cheadle and Tean Times Ltd"/>
        <s v="Chipping Norton News"/>
        <s v="Chronicle Publications Ltd"/>
        <s v="Citizen News and Media Ltd "/>
        <s v="City Matters Ltd"/>
        <s v="Clear Sky Publishing Ltd"/>
        <s v="CLOSED"/>
        <s v="CLOSED/CONSOLIDATED"/>
        <s v="Clydesider Creative Ltd"/>
        <s v="Cornerstone Vision"/>
        <s v="Cornwall Reports Ltd"/>
        <s v="Crab Publishing "/>
        <s v="Creative Wick"/>
        <s v="Crowborough Life"/>
        <s v="Cwmbran Media Ltd"/>
        <s v="Cyfryngau Cymru Cyf"/>
        <s v="D E Alexander &amp; Sons Ltd"/>
        <s v="DC Thomson and Company Ltd"/>
        <s v="DNG Online Ltd"/>
        <s v="Dorset Eye Ltd"/>
        <s v="Down News Ltd"/>
        <s v="Drawing Board Productions"/>
        <s v="Easingwold Town Hall Company Ltd"/>
        <s v="East Devon News Media Ltd"/>
        <s v="East Durham Life Ltd"/>
        <s v="Eastleigh News"/>
        <s v="Echo Media Group Ltd"/>
        <s v="Edinburgh Reporter"/>
        <s v="National World Plc"/>
        <s v="Erdington Local"/>
        <s v="Eskdale and Liddesdale Newspapers Ltd"/>
        <s v="Essentials Mag Ltd"/>
        <s v="Even Handed Licensing Ltd"/>
        <s v="Exeter Observer Ltd"/>
        <s v="Fitzrovia Community Newspaper Group"/>
        <s v="Flyover Media CIC"/>
        <s v="GH Smith &amp; Son Ltd"/>
        <s v="Glamorgan Star Ltd"/>
        <s v="Glasgow West End Today"/>
        <s v="Grance Now Ltd"/>
        <s v="Great Central Gazette"/>
        <s v="Greater Govanhill CIC"/>
        <s v="Hampshire Media Ltd"/>
        <s v="Hartlepool Life Ltd"/>
        <s v="Hastings Independent Press CIC"/>
        <s v="Hastings Online Times CIC"/>
        <s v="Heads (Congleton) Ltd"/>
        <s v="Herald News (UK) Ltd"/>
        <s v="Higgs &amp; Co (Printers) Ltd"/>
        <s v="HNS Publishing"/>
        <s v="Holderness Newspaper Ltd"/>
        <s v="Holland Harper LLP"/>
        <s v="Hull Story Enterprises Ltd"/>
        <s v="Iconic Media "/>
        <s v="Ileach Ltd"/>
        <s v="Iliffe Media Ltd"/>
        <s v="In Common Southampton Ltd"/>
        <s v="In Touch Local Media Ltd"/>
        <s v="Island Echo Ltd"/>
        <s v="Isle of Thanet News"/>
        <s v="IW Observer Ltd"/>
        <s v="Jesmond Local Ltd"/>
        <s v="Keynsham &amp; Saltford Times Ltd"/>
        <s v="Lichfield Community Media CIC"/>
        <s v="Liverpool Post"/>
        <s v="Local Communications Ltd"/>
        <s v="Local Voice Network"/>
        <s v="Lyme Regis Media Ltd"/>
        <s v="Make Some Noise Communications Ltd"/>
        <s v="MARLBOROUGH.NEWS Ltd"/>
        <s v="Media Bath Ltd"/>
        <s v="Mediahuis News Ltd"/>
        <s v="Megagroup Newspapers Ltd (Herald News (UK) Ltd"/>
        <s v="Meon Valley News Ltd"/>
        <s v="Midland News Association"/>
        <s v="MMK Media Ltd"/>
        <s v="Moray Media"/>
        <s v="MSI Media Ltd"/>
        <s v="My Soho Times Ltd"/>
        <s v="MYTOWN MEDIA Ltd"/>
        <s v="Neighbour Net Ltd"/>
        <s v="Network Norwich"/>
        <s v="New Journal Enterprises Ltd"/>
        <s v="NEW MILTON NEWS AND MEDIA LTD"/>
        <s v="Newbury News Ltd"/>
        <s v="Newham Voices CIC"/>
        <s v="NEWRY.IE CIC"/>
        <s v="News and Media Republic Ltd"/>
        <s v="News Journal Ltd"/>
        <s v="News Today Ltd "/>
        <s v="Newshound Media Ltd"/>
        <s v="Newsquest Plc"/>
        <s v="Newtownards Chronicle Ltd"/>
        <s v="NN Journal CIC"/>
        <s v="North Bristol Press"/>
        <s v="North-West News Group"/>
        <s v="Nub News Ltd"/>
        <s v="Nub News Ltd "/>
        <s v="Observer Media Group Ltd"/>
        <s v="Oldham Chronicle Ltd."/>
        <s v="On London Publishing Ltd"/>
        <s v="On The Wight Ltd"/>
        <s v="One Media and Creative UK Ltd"/>
        <s v="Opus Independents Ltd"/>
        <s v="Orkney Media Group Ltd"/>
        <s v="PBT Media Relations Ltd"/>
        <s v="Perth Gazette"/>
        <s v="Pick Up Publications and Distribution Ltd"/>
        <s v="Pigeon Penguin"/>
        <s v="Pioneer Publishing Ltd"/>
        <s v="Pops Media"/>
        <s v="Presumed independent"/>
        <s v="Progress Publishing Ltd"/>
        <s v="Pukaar News UK Ltd"/>
        <s v="Quest Media Network Ltd"/>
        <s v="Reach Plc"/>
        <s v="Red Brand Media"/>
        <s v="Regional Media Group Ltd"/>
        <s v="Regional Media Ltd"/>
        <s v="Reigate.UK Online Ltd"/>
        <s v="RF Media &amp; Publishing Ltd"/>
        <s v="Rochdale Online Ltd"/>
        <s v="Rooftree Publishing Ltd"/>
        <s v="Rosetta Publishing Ltd"/>
        <s v="Shetland News Online Ltd"/>
        <s v="Shropshire Live LLP"/>
        <s v="So Counties Ltd"/>
        <s v="Social Spider CIC"/>
        <s v="Social Streets CIC"/>
        <s v="South Bristol Voice Ltd"/>
        <s v="South Leeds Life CLC "/>
        <s v="South West Durham News CIC"/>
        <s v="Southmead Development Trust"/>
        <s v="SOUTHWARK NEWS LTD"/>
        <s v="Southwark Newspaper Ltd"/>
        <s v="St Ives Printing &amp; Publishing Company_x000a_"/>
        <s v="Stair Estates"/>
        <s v="Stonebow Media Ltd"/>
        <s v="SUSSEX LIVING Ltd_x000a_"/>
        <s v="Teesdale Mercury Ltd"/>
        <s v="The Barnsley Chronicle Ltd"/>
        <s v="The Bellman (SCIO)"/>
        <s v="The Bristol Cable Ltd"/>
        <s v="The Crier CIC"/>
        <s v="The Examiner Ltd"/>
        <s v="The Good Life Surbiton"/>
        <s v="The Hawick Paper Ltd"/>
        <s v="The Manchester Meteor Ltd"/>
        <s v="The Millers Publishing Company Ltd"/>
        <s v="The New Blackmore Vale Magazine Ltd"/>
        <s v="The Norwich Radical Ltd"/>
        <s v="The Shetland Times Ltd"/>
        <s v="The Stray Ferret Ltd"/>
        <s v="The Wokingham Paper Ltd"/>
        <s v="The Wokingham Paper Ltd "/>
        <s v="Thorne Times"/>
        <s v="Tindle Newspapers Ltd"/>
        <s v="Town and Around"/>
        <s v="Tyrone I"/>
        <s v="View From Newspapers"/>
        <s v="Volunteers Network CIC"/>
        <s v="W Y Crichton &amp; Co Ltd"/>
        <s v="Wendover News Ltd"/>
        <s v="West Bridgeford Wire"/>
        <s v="West Highland Publishing Company Ltd"/>
        <s v="West Leeds Community Media Ltd"/>
        <s v="Wharf Life"/>
        <s v="Wiltshire Publications Ltd"/>
        <s v="Wrexham Dot Com Ltd"/>
        <s v="Wyvex Media Ltd"/>
        <s v="Y Dinesydd"/>
        <s v="Y Ffynnon"/>
        <s v="Y Gambo"/>
        <s v="Y Glorian"/>
        <s v="Y Lien Gwyn"/>
        <s v="Y Tincer"/>
        <s v="Yorkmix Media Ltd"/>
        <s v="Your Local Paper Ltd"/>
        <s v="Barnsley Chronicle Limited" u="1"/>
        <m u="1"/>
        <s v="South London Press Media" u="1"/>
        <s v="West Highland Publishing Company Limited" u="1"/>
        <s v="Wyvex Media Limited" u="1"/>
        <s v="Highland News and Media Ltd" u="1"/>
        <s v="CLOSED/INCORPORATED" u="1"/>
        <s v="DNG Online Limited" u="1"/>
        <s v="Wyvex Media Limited." u="1"/>
        <s v="Iliffe Media" u="1"/>
        <s v="THE WOKINGHAM PAPER LIMITED" u="1"/>
        <s v="Edward Hodgett Ltd" u="1"/>
        <s v="All4one Media Limited." u="1"/>
        <s v="Quest Media Network" u="1"/>
        <s v="Independent" u="1"/>
        <s v="Voice Press Ltd" u="1"/>
      </sharedItems>
    </cacheField>
    <cacheField name="Status" numFmtId="0">
      <sharedItems containsBlank="1" count="8">
        <m/>
        <s v="Online only"/>
        <s v="Print and online"/>
        <s v="Not incorporated"/>
        <s v="Closed"/>
        <s v="CLOSED/CONSOLIDATED"/>
        <s v="National"/>
        <s v="Closed "/>
      </sharedItems>
    </cacheField>
    <cacheField name="Website/hub" numFmtId="0">
      <sharedItems containsBlank="1"/>
    </cacheField>
    <cacheField name="LAD (; separated)" numFmtId="0">
      <sharedItems containsBlank="1" count="432">
        <s v="E07000078"/>
        <s v="N09000001"/>
        <s v="N09000008"/>
        <s v="N09000004"/>
        <s v="N09000010"/>
        <s v="N09000005"/>
        <s v="N08000234"/>
        <s v="N09000006"/>
        <s v="N09000009"/>
        <s v="E06000057"/>
        <s v="S12000035"/>
        <s v="Channel Islands"/>
        <s v="E08000016"/>
        <s v="E07000030"/>
        <s v="E06000040"/>
        <s v="E06000039"/>
        <s v="E06000041"/>
        <s v="N09000003"/>
        <s v="E08000025"/>
        <s v="E06000059"/>
        <s v="E06000059;E07000189"/>
        <s v="E07000123"/>
        <s v="E07000114"/>
        <s v="E07000106"/>
        <s v="E06000023"/>
        <s v="E09000022"/>
        <s v="S12000036"/>
        <s v="S12000040"/>
        <s v="E09000017"/>
        <s v="E08000029"/>
        <s v="E07000234"/>
        <s v="E08000026"/>
        <s v="E07000238"/>
        <s v="E07000222"/>
        <s v="E07000235"/>
        <s v="E07000236"/>
        <s v="E07000220"/>
        <s v="E07000221"/>
        <s v="E07000237"/>
        <s v="E12000004;E12000005"/>
        <s v="E12000006"/>
        <s v="E12000008"/>
        <s v="E12000001"/>
        <s v="E12000009"/>
        <s v="E12000003"/>
        <s v="W06000018"/>
        <s v="E09000028"/>
        <s v="W06000010"/>
        <s v="S12000017"/>
        <s v="E07000198"/>
        <s v="E07000193"/>
        <s v="E07000181"/>
        <s v="E06000011"/>
        <s v="E07000169"/>
        <s v="E09000007"/>
        <s v="E09000012"/>
        <s v="E09000019"/>
        <s v="E09000001"/>
        <s v="E07000043"/>
        <s v="E07000047;E07000045"/>
        <s v="E06000027"/>
        <m/>
        <s v="E08000011"/>
        <s v="E07000167"/>
        <s v="E09000002"/>
        <s v="E07000066"/>
        <s v="E07000068 "/>
        <s v="E07000069"/>
        <s v="E07000070 "/>
        <s v="E09000016"/>
        <s v="E07000170"/>
        <s v="E09000026"/>
        <s v="E06000033"/>
        <s v="S12000049"/>
        <s v="E07000227"/>
        <s v="E09000031"/>
        <s v="E10000031"/>
        <s v="E06000026"/>
        <s v="E06000052"/>
        <s v="S12000047"/>
        <s v="E07000065"/>
        <s v="W06000020"/>
        <s v="E07000127;E07000142;S12000040;E06000062;E07000181;E07000245;E09000033;E08000010;E06000054;E07000094;E06000040;E08000015;E07000217;E06000041;E08000031;E07000237;E07000229;W06000006;E07000238;E07000128;E07000239;E06000014;"/>
        <s v="N09000011"/>
        <s v="S12000033"/>
        <s v="S12000042"/>
        <s v="S12000041;S12000047"/>
        <s v="S12000048"/>
        <s v="S12000006"/>
        <s v="E08000007"/>
        <s v="E08000003"/>
        <s v="E07000164"/>
        <s v="E07000040"/>
        <s v="E06000001"/>
        <s v="E07000086"/>
        <s v="E07000029"/>
        <s v="W06000006"/>
        <s v="E07000187;E07000188;E07000246;E07000189"/>
        <s v="E07000041"/>
        <s v="E09000007;E09000033"/>
        <s v="E09000011"/>
        <s v="W06000014"/>
        <s v="E07000031"/>
        <s v="E06000016"/>
        <s v="E07000094"/>
        <s v="E06000004"/>
        <s v="E07000062"/>
        <s v="E06000049"/>
        <s v="W06000008"/>
        <s v="W06000009"/>
        <s v="E07000179"/>
        <s v="E06000010"/>
        <s v="S12000034"/>
        <s v="E07000242"/>
        <s v="E07000141"/>
        <s v="E07000245"/>
        <s v="E07000203"/>
        <s v="E07000143"/>
        <s v="E07000008"/>
        <s v="E06000035"/>
        <s v="E07000149"/>
        <s v="E07000108"/>
        <s v="E07000113"/>
        <s v="E07000010"/>
        <s v="E07000112"/>
        <s v="S12000020"/>
        <s v="E07000109"/>
        <s v="E07000110"/>
        <s v="E07000115"/>
        <s v="E07000105"/>
        <s v="E07000138"/>
        <s v="E07000146"/>
        <s v="E07000099"/>
        <s v="E07000175"/>
        <s v="E06000037"/>
        <s v="E06000017"/>
        <s v="E07000140"/>
        <s v="S13003009"/>
        <s v="E07000200;E07000203;E07000244;E07000245"/>
        <s v="E10000029"/>
        <s v="E06000045"/>
        <s v="E06000046"/>
        <s v="E08000021"/>
        <s v="E06000022;E06000023"/>
        <s v="E07000194"/>
        <s v="E08000012"/>
        <s v="E08000004"/>
        <s v="E06000022"/>
        <s v="E07000187"/>
        <s v="E07000173"/>
        <s v="E06000054"/>
        <s v="Northern Ireland"/>
        <s v="E07000090"/>
        <s v="E07000192"/>
        <s v="E08000027"/>
        <s v="E08000028"/>
        <s v="E08000030"/>
        <s v="E08000031"/>
        <s v="E06000051"/>
        <s v="N09000002"/>
        <s v="E09000023"/>
        <s v="E09000013;E09000020"/>
        <s v="E09000013"/>
        <s v="City-wide"/>
        <s v="E09000022;E09000028;E09000032;E09000023;E09000011;E09000024"/>
        <s v="E09000022;E09000032"/>
        <s v="E09000032"/>
        <s v="E09000024"/>
        <s v="E09000033"/>
        <s v="W06000023"/>
        <s v="S12000041"/>
        <s v="E07000177"/>
        <s v="E07000064"/>
        <s v="E06000055"/>
        <s v="S12000050"/>
        <s v="E07000163"/>
        <s v="S12000026"/>
        <s v="E06000056"/>
        <s v="S12000045"/>
        <s v="E06000009"/>
        <s v="E10000032"/>
        <s v="E07000136"/>
        <s v="E06000043"/>
        <s v="E06000060"/>
        <s v="E07000117"/>
        <s v="E07000037"/>
        <s v="S12000029"/>
        <s v="S12000028"/>
        <s v="E07000225"/>
        <s v="E07000118"/>
        <s v="E07000124"/>
        <s v="E06000062"/>
        <s v="W06000005;E06000050"/>
        <s v="E06000015"/>
        <s v="E08000034"/>
        <s v="E08000017"/>
        <s v="E07000061"/>
        <s v="E07000063"/>
        <s v="E07000172"/>
        <s v="S12000014"/>
        <s v="E07000128"/>
        <s v="E07000142"/>
        <s v="E08000033"/>
        <s v="E07000131"/>
        <s v="E07000165"/>
        <s v="E07000096"/>
        <s v="E06000056;E06000032"/>
        <s v="E06000032"/>
        <s v="E07000137"/>
        <s v="E07000121"/>
        <s v="E07000223"/>
        <s v="E07000224"/>
        <s v="E12000007"/>
        <s v="N08000504"/>
        <s v="N08000237"/>
        <s v="E07000119"/>
        <s v="E07000035"/>
        <s v="E07000133"/>
        <s v="E07000228"/>
        <s v="S12000019"/>
        <s v="E06000042"/>
        <s v="E07000195"/>
        <s v="E07000166;E07000164;E07000167;E07000168;E07000165;E07000169"/>
        <s v="E06000061;E06000062"/>
        <s v="E07000122"/>
        <s v="E06000031"/>
        <s v="E06000047"/>
        <s v="E06000044"/>
        <s v="E07000171"/>
        <s v="E07000168"/>
        <s v="E08000019"/>
        <s v="E08000023;E08000022"/>
        <s v="E07000139"/>
        <s v="S12000013"/>
        <s v="E08000024"/>
        <s v="National"/>
        <s v="E08000035"/>
        <s v="N09000007"/>
        <s v="E08000036"/>
        <s v="E08000023"/>
        <s v="E07000226"/>
        <s v="E07000224;E07000229;E07000225;E07000227;E07000226;E07000228"/>
        <s v="E08000010"/>
        <s v="E08000010;E07000127"/>
        <s v="E07000229"/>
        <s v="E09000018"/>
        <s v="E07000145;E07000148;E07000149;E07000143;E07000144;E07000147;E07000148"/>
        <s v="E09000007;E09000019;E09000033"/>
        <s v="E07000091"/>
        <s v="E09000025"/>
        <s v="E07000040;E07000042;E07000043"/>
        <s v="E07000174"/>
        <s v="E07000166"/>
        <s v="E09000002;E07000066;E07000068 ;E07000069;E07000070 ;E09000016;E09000026;E06000033;E09000031"/>
        <s v="W06000021"/>
        <s v="S12000005"/>
        <s v="E07000093"/>
        <s v="S12000021"/>
        <s v="E09000003"/>
        <s v="S12000011"/>
        <s v="E07000084"/>
        <s v="E07000148"/>
        <s v="E09000004"/>
        <s v="E07000178"/>
        <s v="E08000001"/>
        <s v="E07000103"/>
        <s v="E06000058"/>
        <s v="E06000038"/>
        <s v="E08000032"/>
        <s v="E07000067"/>
        <s v="E07000077"/>
        <s v="E09000005"/>
        <s v="E06000034"/>
        <s v="E07000068"/>
        <s v="E07000246"/>
        <s v="E09000006"/>
        <s v="E08000002"/>
        <s v="E07000070"/>
        <s v="E06000050"/>
        <s v="E07000076"/>
        <s v="E07000071"/>
        <s v="E07000237;E07000079"/>
        <s v="S12000008"/>
        <s v="E06000005"/>
        <s v="W06000004"/>
        <s v="S12000039"/>
        <s v="E07000011"/>
        <s v="E09000009"/>
        <s v="S12000010"/>
        <s v="E09000015"/>
        <s v="E07000009"/>
        <s v="E09000010"/>
        <s v="E07000072"/>
        <s v="E07000147"/>
        <s v="W06000005"/>
        <s v="E07000081;E07000080;E07000079"/>
        <s v="E06000025"/>
        <s v="E07000145"/>
        <s v="S12000018"/>
        <s v="E09000007;E09000014"/>
        <s v="E09000014"/>
        <s v="E07000073"/>
        <s v="E06000019"/>
        <s v="E07000240"/>
        <s v="E07000028"/>
        <s v="E07000239"/>
        <s v="E06000008"/>
        <s v="E07000244"/>
        <s v="E07000026;E07000027;E07000028;E07000029;E07000030;E07000031"/>
        <s v="E07000074"/>
        <s v="E06000024"/>
        <s v="W06000006;W06000002;W06000005;W06000004;W06000003;W06000001"/>
        <s v="E07000027"/>
        <s v="S12000038;S12000049"/>
        <s v="W06000015"/>
        <s v="E07000098"/>
        <s v="E07000211"/>
        <s v="W06000003"/>
        <s v="E09000027"/>
        <s v="E06000006"/>
        <s v="E08000009"/>
        <s v="E10000027"/>
        <s v="W06000022;W06000021;W05001653;W06000019;W06000020"/>
        <s v="E10000014"/>
        <s v="E08000013"/>
        <s v="E07000243"/>
        <s v="S12000030"/>
        <s v="S13003069"/>
        <s v="E07000082"/>
        <s v="E07000200"/>
        <s v="E10000030"/>
        <s v="E06000030"/>
        <s v="E06000047;E06000005;E06000004"/>
        <s v="E10000006"/>
        <s v="E09000030"/>
        <s v="E07000066;E07000069;E06000033"/>
        <s v="E07000180"/>
        <s v="E10000025"/>
        <s v="E06000007"/>
        <s v="E07000241"/>
        <s v="Multiple"/>
        <s v="E08000015"/>
        <s v="E06000041;E06000036"/>
        <s v="E07000189"/>
        <s v="E06000014"/>
        <s v="E09000029;E09000008"/>
        <s v="E06000061"/>
        <s v="E07000081"/>
        <s v="N12000007"/>
        <s v="E07000219"/>
        <s v="E07000188"/>
        <s v="E07000134"/>
        <s v="E07000045"/>
        <s v="E09000021"/>
        <s v="W06000014;W06000015"/>
        <s v="E06000021"/>
        <s v="E07000218"/>
        <s v="E07000116"/>
        <s v="S12000023"/>
        <s v="E08000008"/>
        <s v="E07000092"/>
        <s v="E07000214"/>
        <s v="E07000216"/>
        <s v="E07000089"/>
        <s v="E06000036"/>
        <s v="E07000032"/>
        <s v="S12000028;S12000008"/>
        <s v="E08000025;E08000027;E08000028;E08000030;E08000029;"/>
        <s v="W06000002"/>
        <s v="E07000009;E07000008;E07000012"/>
        <s v="E06000049;E06000050"/>
        <s v="E08000014"/>
        <s v="E09000008"/>
        <s v="W06000016"/>
        <s v="E07000210"/>
        <s v="E07000066;E07000067;E07000068;E07000069;E07000070;E07000071;E07000072;E07000073;E07000074;E07000075;E07000076;E07000077"/>
        <s v="E06000012"/>
        <s v="W06000019"/>
        <s v="E07000242;E07000099"/>
        <s v="E07000095"/>
        <s v="E08000005"/>
        <s v="E07000132"/>
        <s v="W06000002;W06000001"/>
        <s v="E07000225;E07000224;E07000227;E07000229;E07000223;E07000226;E07000228;E06000043;E07000063;E07000065;E07000061;E07000064;E07000062"/>
        <s v="E06000009;E07000121;E07000123"/>
        <s v="E07000130"/>
        <s v="E07000110;E06000035"/>
        <s v="E08000010;E08000001;E08000002;E08000005;E08000009;E08000006;E08000003;E08000008;E08000007"/>
        <s v="E07000129;E07000130;E07000131;E07000132;E06000016;E07000133;E07000134;E07000135"/>
        <s v="W06000024"/>
        <s v="E07000042"/>
        <s v="E06000002"/>
        <s v="E07000046"/>
        <s v="W06000006;W06000002;W06000005;W06000004;W06000003;W06000001;"/>
        <s v="E06000018"/>
        <s v="E07000127"/>
        <s v="S12000038"/>
        <s v="W07000075"/>
        <s v="E07000125"/>
        <s v="E06000013"/>
        <s v="E06000021;E07000195;E07000198;E06000049"/>
        <s v="E07000111"/>
        <s v="E07000188;E07000187;E07000189;E07000246"/>
        <s v="W06000011;W06000012;W06000010"/>
        <s v="E10000028"/>
        <s v="E06000004;E06000047"/>
        <s v="E07000212"/>
        <s v="E07000207"/>
        <s v="E07000209"/>
        <s v="E07000217"/>
        <s v="E07000215"/>
        <s v="E07000199"/>
        <s v="E07000082;E07000081;E07000080"/>
        <s v="E07000246;E07000189;E07000188;E07000187;E06000030;E06000054;E06000022;E06000024;E06000023;E06000025"/>
        <s v="W06000011"/>
        <s v="E08000018"/>
        <s v="S12000027"/>
        <s v="E10000007"/>
        <s v="E09000012;E09000030"/>
        <s v="E07000085"/>
        <s v="E07000044"/>
        <s v="E07000080"/>
        <s v="E06000022;E07000187"/>
        <s v="E07000047"/>
        <s v="W92000004"/>
        <s v="E07000147;E07000146"/>
        <s v="E07000176"/>
        <s v="W06000001;W06000002;W06000003;W06000004;W06000005;W06000006"/>
        <s v="W06000015;W06000014"/>
        <s v="W06000001"/>
        <s v="E09000003;E07000098" u="1"/>
        <s v="E09000029" u="1"/>
      </sharedItems>
    </cacheField>
    <cacheField name="In MRC original?" numFmtId="0">
      <sharedItems/>
    </cacheField>
    <cacheField name="In PINF? (long)" numFmtId="0">
      <sharedItems/>
    </cacheField>
    <cacheField name="In PINF? (short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3">
  <r>
    <x v="0"/>
    <s v="[NEW SINCE 2019]"/>
    <s v="Independent"/>
    <s v="Independent"/>
    <x v="0"/>
    <x v="0"/>
    <m/>
    <x v="0"/>
    <s v="Yes"/>
    <s v="Yes"/>
    <s v="Yes"/>
  </r>
  <r>
    <x v="1"/>
    <s v="Alpha Newspaper Group Ltd"/>
    <s v="Alpha Newspaper Group Ltd"/>
    <s v="Alpha Newspaper Group Ltd"/>
    <x v="1"/>
    <x v="0"/>
    <m/>
    <x v="1"/>
    <s v="Yes"/>
    <s v="Yes"/>
    <s v="Yes"/>
  </r>
  <r>
    <x v="2"/>
    <s v="Alpha Newspaper Group Ltd"/>
    <s v="Alpha Newspaper Group Ltd"/>
    <s v="Alpha Newspaper Group Ltd"/>
    <x v="1"/>
    <x v="0"/>
    <m/>
    <x v="2"/>
    <s v="Yes"/>
    <s v="Yes"/>
    <s v="Yes"/>
  </r>
  <r>
    <x v="3"/>
    <s v="Alpha Newspaper Group Ltd"/>
    <s v="Alpha Newspaper Group Ltd"/>
    <s v="Alpha Newspaper Group Ltd"/>
    <x v="1"/>
    <x v="0"/>
    <m/>
    <x v="3"/>
    <s v="Yes"/>
    <s v="Yes"/>
    <s v="Yes"/>
  </r>
  <r>
    <x v="4"/>
    <s v="Alpha Newspaper Group Ltd"/>
    <s v="Alpha Newspaper Group Ltd"/>
    <s v="Alpha Newspaper Group Ltd"/>
    <x v="1"/>
    <x v="0"/>
    <m/>
    <x v="3"/>
    <s v="Yes"/>
    <s v="Yes"/>
    <s v="Yes"/>
  </r>
  <r>
    <x v="5"/>
    <s v="Alpha Newspaper Group Ltd"/>
    <s v="Alpha Newspaper Group Ltd"/>
    <s v="Alpha Newspaper Group Ltd"/>
    <x v="1"/>
    <x v="0"/>
    <m/>
    <x v="4"/>
    <s v="Yes"/>
    <s v="Yes"/>
    <s v="Yes"/>
  </r>
  <r>
    <x v="6"/>
    <s v="Alpha Newspaper Group Ltd"/>
    <s v="Alpha Newspaper Group Ltd"/>
    <s v="Alpha Newspaper Group Ltd"/>
    <x v="1"/>
    <x v="0"/>
    <m/>
    <x v="3"/>
    <s v="Yes"/>
    <s v="Yes"/>
    <s v="Yes"/>
  </r>
  <r>
    <x v="7"/>
    <s v="Alpha Newspaper Group Ltd"/>
    <s v="Alpha Newspaper Group Ltd"/>
    <s v="Alpha Newspaper Group Ltd"/>
    <x v="1"/>
    <x v="0"/>
    <m/>
    <x v="5"/>
    <s v="Yes"/>
    <s v="Yes"/>
    <s v="Yes"/>
  </r>
  <r>
    <x v="8"/>
    <s v="Alpha Newspaper Group Ltd"/>
    <s v="Alpha Newspaper Group Ltd"/>
    <s v="Alpha Newspaper Group Ltd"/>
    <x v="1"/>
    <x v="0"/>
    <m/>
    <x v="6"/>
    <s v="Yes"/>
    <s v="Yes"/>
    <s v="Yes"/>
  </r>
  <r>
    <x v="9"/>
    <s v="Alpha Newspaper Group Ltd"/>
    <s v="Alpha Newspaper Group Ltd"/>
    <s v="Alpha Newspaper Group Ltd"/>
    <x v="1"/>
    <x v="0"/>
    <m/>
    <x v="7"/>
    <s v="Yes"/>
    <s v="Yes"/>
    <s v="Yes"/>
  </r>
  <r>
    <x v="10"/>
    <s v="Alpha Newspaper Group Ltd"/>
    <s v="Alpha Newspaper Group Ltd"/>
    <s v="Alpha Newspaper Group Ltd"/>
    <x v="1"/>
    <x v="0"/>
    <m/>
    <x v="7"/>
    <s v="Yes"/>
    <s v="Yes"/>
    <s v="Yes"/>
  </r>
  <r>
    <x v="11"/>
    <s v="Alpha Newspaper Group Ltd"/>
    <s v="Alpha Newspaper Group Ltd"/>
    <s v="Alpha Newspaper Group Ltd"/>
    <x v="1"/>
    <x v="0"/>
    <m/>
    <x v="8"/>
    <s v="Yes"/>
    <s v="Yes"/>
    <s v="Yes"/>
  </r>
  <r>
    <x v="12"/>
    <m/>
    <m/>
    <m/>
    <x v="2"/>
    <x v="0"/>
    <m/>
    <x v="9"/>
    <s v="No"/>
    <s v="Yes"/>
    <s v="Yes"/>
  </r>
  <r>
    <x v="13"/>
    <s v="E and R Inglis"/>
    <s v="Argyll Media"/>
    <s v="Argyll Media"/>
    <x v="3"/>
    <x v="0"/>
    <m/>
    <x v="10"/>
    <s v="Yes"/>
    <s v="Yes"/>
    <s v="No"/>
  </r>
  <r>
    <x v="14"/>
    <s v="[NEW SINCE 2019]"/>
    <s v="Bailiwick Publishing"/>
    <s v="Bailiwick Publishing"/>
    <x v="4"/>
    <x v="0"/>
    <m/>
    <x v="11"/>
    <s v="Yes"/>
    <s v="No"/>
    <s v="No"/>
  </r>
  <r>
    <x v="15"/>
    <s v="[NEW SINCE 2019]"/>
    <s v="Bailiwick Publishing"/>
    <s v="Bailiwick Publishing"/>
    <x v="4"/>
    <x v="0"/>
    <m/>
    <x v="11"/>
    <s v="Yes"/>
    <s v="No"/>
    <s v="No"/>
  </r>
  <r>
    <x v="16"/>
    <s v="The Barnsley Chronicle Ltd"/>
    <s v="Acredula Group"/>
    <s v="Acredula Group"/>
    <x v="5"/>
    <x v="0"/>
    <m/>
    <x v="12"/>
    <s v="Yes"/>
    <s v="Yes"/>
    <s v="Yes"/>
  </r>
  <r>
    <x v="17"/>
    <s v="The Barnsley Chronicle Ltd"/>
    <s v="Acredula Group"/>
    <s v="Acredula Group"/>
    <x v="5"/>
    <x v="0"/>
    <m/>
    <x v="12"/>
    <s v="Yes"/>
    <s v="Yes"/>
    <s v="Yes"/>
  </r>
  <r>
    <x v="18"/>
    <s v="Cumberland and Westmorland Herald Limited"/>
    <s v="Barrnon Media"/>
    <s v="Barrnon Media"/>
    <x v="6"/>
    <x v="0"/>
    <m/>
    <x v="13"/>
    <s v="Yes"/>
    <s v="Yes"/>
    <s v="No"/>
  </r>
  <r>
    <x v="19"/>
    <m/>
    <m/>
    <m/>
    <x v="6"/>
    <x v="0"/>
    <m/>
    <x v="13"/>
    <s v="No"/>
    <s v="Yes"/>
    <s v="Yes"/>
  </r>
  <r>
    <x v="20"/>
    <m/>
    <m/>
    <m/>
    <x v="6"/>
    <x v="0"/>
    <m/>
    <x v="13"/>
    <s v="No"/>
    <s v="Yes"/>
    <s v="Yes"/>
  </r>
  <r>
    <x v="21"/>
    <s v="Baylis Media Ltd"/>
    <s v="Baylis Media Ltd"/>
    <s v="Baylis Media Ltd"/>
    <x v="7"/>
    <x v="0"/>
    <m/>
    <x v="14"/>
    <s v="Yes"/>
    <s v="Yes"/>
    <s v="Yes"/>
  </r>
  <r>
    <x v="22"/>
    <s v="Baylis Media Ltd"/>
    <s v="Baylis Media Ltd"/>
    <s v="Baylis Media Ltd"/>
    <x v="7"/>
    <x v="0"/>
    <m/>
    <x v="15"/>
    <s v="Yes"/>
    <s v="Yes"/>
    <s v="No"/>
  </r>
  <r>
    <x v="23"/>
    <s v="Baylis Media Ltd"/>
    <s v="Baylis Media Ltd"/>
    <s v="Baylis Media Ltd"/>
    <x v="7"/>
    <x v="0"/>
    <m/>
    <x v="16"/>
    <s v="Yes"/>
    <s v="No"/>
    <s v="No"/>
  </r>
  <r>
    <x v="24"/>
    <s v="Baylis Media Ltd"/>
    <s v="Baylis Media Ltd"/>
    <s v="Baylis Media Ltd"/>
    <x v="7"/>
    <x v="0"/>
    <m/>
    <x v="15"/>
    <s v="Yes"/>
    <s v="No"/>
    <s v="No"/>
  </r>
  <r>
    <x v="25"/>
    <s v="Baylis Media Ltd"/>
    <s v="Baylis Media Ltd"/>
    <s v="Baylis Media Ltd"/>
    <x v="7"/>
    <x v="0"/>
    <m/>
    <x v="14"/>
    <s v="Yes"/>
    <s v="Yes"/>
    <s v="No"/>
  </r>
  <r>
    <x v="26"/>
    <s v="Belfast Media Group"/>
    <s v="Belfast Media Group"/>
    <s v="Belfast Media Group"/>
    <x v="8"/>
    <x v="0"/>
    <m/>
    <x v="17"/>
    <s v="Yes"/>
    <s v="Yes"/>
    <s v="Yes"/>
  </r>
  <r>
    <x v="27"/>
    <s v="Belfast Media Group"/>
    <s v="Belfast Media Group"/>
    <s v="Belfast Media Group"/>
    <x v="8"/>
    <x v="0"/>
    <m/>
    <x v="17"/>
    <s v="Yes"/>
    <s v="Yes"/>
    <s v="Yes"/>
  </r>
  <r>
    <x v="28"/>
    <s v="Belfast Media Group"/>
    <s v="Belfast Media Group"/>
    <s v="Belfast Media Group"/>
    <x v="8"/>
    <x v="0"/>
    <m/>
    <x v="17"/>
    <s v="Yes"/>
    <s v="Yes"/>
    <s v="Yes"/>
  </r>
  <r>
    <x v="29"/>
    <m/>
    <m/>
    <m/>
    <x v="9"/>
    <x v="0"/>
    <m/>
    <x v="18"/>
    <s v="No"/>
    <s v="Yes"/>
    <s v="Yes"/>
  </r>
  <r>
    <x v="30"/>
    <m/>
    <m/>
    <m/>
    <x v="10"/>
    <x v="1"/>
    <m/>
    <x v="19"/>
    <s v="No"/>
    <s v="Yes"/>
    <s v="Yes"/>
  </r>
  <r>
    <x v="31"/>
    <s v="Trinity Mirror Regionals Limited"/>
    <s v="Reach PLC"/>
    <s v="Reach PLC"/>
    <x v="11"/>
    <x v="0"/>
    <m/>
    <x v="20"/>
    <s v="Yes"/>
    <s v="Yes"/>
    <s v="No"/>
  </r>
  <r>
    <x v="32"/>
    <m/>
    <m/>
    <m/>
    <x v="12"/>
    <x v="0"/>
    <m/>
    <x v="21"/>
    <s v="No"/>
    <s v="Yes"/>
    <s v="Yes"/>
  </r>
  <r>
    <x v="33"/>
    <m/>
    <m/>
    <m/>
    <x v="13"/>
    <x v="0"/>
    <m/>
    <x v="19"/>
    <s v="No"/>
    <s v="Yes"/>
    <s v="Yes"/>
  </r>
  <r>
    <x v="34"/>
    <m/>
    <m/>
    <m/>
    <x v="14"/>
    <x v="0"/>
    <m/>
    <x v="22"/>
    <s v="No"/>
    <s v="Yes"/>
    <s v="Yes"/>
  </r>
  <r>
    <x v="35"/>
    <m/>
    <m/>
    <m/>
    <x v="14"/>
    <x v="0"/>
    <m/>
    <x v="22"/>
    <s v="No"/>
    <s v="Yes"/>
    <s v="Yes"/>
  </r>
  <r>
    <x v="36"/>
    <m/>
    <m/>
    <m/>
    <x v="14"/>
    <x v="0"/>
    <m/>
    <x v="22"/>
    <s v="No"/>
    <s v="Yes"/>
    <s v="Yes"/>
  </r>
  <r>
    <x v="37"/>
    <m/>
    <m/>
    <m/>
    <x v="14"/>
    <x v="0"/>
    <m/>
    <x v="23"/>
    <s v="No"/>
    <s v="Yes"/>
    <s v="Yes"/>
  </r>
  <r>
    <x v="38"/>
    <m/>
    <m/>
    <m/>
    <x v="15"/>
    <x v="0"/>
    <m/>
    <x v="24"/>
    <s v="No"/>
    <s v="Yes"/>
    <s v="Yes"/>
  </r>
  <r>
    <x v="39"/>
    <m/>
    <m/>
    <m/>
    <x v="16"/>
    <x v="0"/>
    <m/>
    <x v="24"/>
    <s v="No"/>
    <s v="Yes"/>
    <s v="Yes"/>
  </r>
  <r>
    <x v="40"/>
    <m/>
    <m/>
    <m/>
    <x v="17"/>
    <x v="0"/>
    <m/>
    <x v="25"/>
    <s v="No"/>
    <s v="Yes"/>
    <s v="Yes"/>
  </r>
  <r>
    <x v="41"/>
    <m/>
    <m/>
    <m/>
    <x v="18"/>
    <x v="2"/>
    <m/>
    <x v="26"/>
    <s v="No"/>
    <s v="Yes"/>
    <s v="Yes"/>
  </r>
  <r>
    <x v="42"/>
    <m/>
    <m/>
    <m/>
    <x v="19"/>
    <x v="0"/>
    <m/>
    <x v="27"/>
    <s v="No"/>
    <s v="Yes"/>
    <s v="Yes"/>
  </r>
  <r>
    <x v="43"/>
    <m/>
    <m/>
    <m/>
    <x v="20"/>
    <x v="0"/>
    <m/>
    <x v="28"/>
    <s v="No"/>
    <s v="Yes"/>
    <s v="Yes"/>
  </r>
  <r>
    <x v="44"/>
    <s v="Bullivant Media Ltd"/>
    <s v="Bullivant Media Ltd"/>
    <s v="Bullivant Media Ltd"/>
    <x v="21"/>
    <x v="0"/>
    <m/>
    <x v="29"/>
    <s v="Yes"/>
    <s v="Yes"/>
    <s v="No"/>
  </r>
  <r>
    <x v="45"/>
    <s v="Bullivant Media Ltd"/>
    <s v="Bullivant Media Ltd"/>
    <s v="Bullivant Media Ltd"/>
    <x v="21"/>
    <x v="0"/>
    <m/>
    <x v="30"/>
    <s v="No"/>
    <s v="Yes"/>
    <s v="Yes"/>
  </r>
  <r>
    <x v="46"/>
    <s v="Bullivant Media Ltd"/>
    <s v="Bullivant Media Ltd"/>
    <s v="Bullivant Media Ltd"/>
    <x v="21"/>
    <x v="0"/>
    <m/>
    <x v="31"/>
    <s v="Yes"/>
    <s v="Yes"/>
    <s v="Yes"/>
  </r>
  <r>
    <x v="47"/>
    <s v="Bullivant Media Ltd"/>
    <s v="Bullivant Media Ltd"/>
    <s v="Bullivant Media Ltd"/>
    <x v="21"/>
    <x v="0"/>
    <m/>
    <x v="32"/>
    <s v="Yes"/>
    <s v="Yes"/>
    <s v="Yes"/>
  </r>
  <r>
    <x v="48"/>
    <s v="Bullivant Media Ltd"/>
    <s v="Bullivant Media Ltd"/>
    <s v="Bullivant Media Ltd"/>
    <x v="21"/>
    <x v="0"/>
    <m/>
    <x v="32"/>
    <s v="Yes"/>
    <s v="Yes"/>
    <s v="Yes"/>
  </r>
  <r>
    <x v="49"/>
    <s v="Bullivant Media Ltd"/>
    <s v="Bullivant Media Ltd"/>
    <s v="Bullivant Media Ltd"/>
    <x v="21"/>
    <x v="0"/>
    <m/>
    <x v="33"/>
    <s v="Yes"/>
    <s v="Yes"/>
    <s v="Yes"/>
  </r>
  <r>
    <x v="50"/>
    <s v="Bullivant Media Ltd"/>
    <s v="Bullivant Media Ltd"/>
    <s v="Bullivant Media Ltd"/>
    <x v="21"/>
    <x v="0"/>
    <m/>
    <x v="34"/>
    <s v="Yes"/>
    <s v="Yes"/>
    <s v="Yes"/>
  </r>
  <r>
    <x v="51"/>
    <s v="Bullivant Media Ltd"/>
    <s v="Bullivant Media Ltd"/>
    <s v="Bullivant Media Ltd"/>
    <x v="21"/>
    <x v="0"/>
    <m/>
    <x v="35"/>
    <s v="Yes"/>
    <s v="Yes"/>
    <s v="Yes"/>
  </r>
  <r>
    <x v="52"/>
    <s v="Bullivant Media Ltd"/>
    <s v="Bullivant Media Ltd"/>
    <s v="Bullivant Media Ltd"/>
    <x v="21"/>
    <x v="0"/>
    <m/>
    <x v="36"/>
    <s v="Yes"/>
    <s v="Yes"/>
    <s v="Yes"/>
  </r>
  <r>
    <x v="53"/>
    <s v="Bullivant Media Ltd"/>
    <s v="Bullivant Media Ltd"/>
    <s v="Bullivant Media Ltd"/>
    <x v="21"/>
    <x v="0"/>
    <m/>
    <x v="29"/>
    <s v="Yes"/>
    <s v="Yes"/>
    <s v="Yes"/>
  </r>
  <r>
    <x v="54"/>
    <s v="Bullivant Media Ltd"/>
    <s v="Bullivant Media Ltd"/>
    <s v="Bullivant Media Ltd"/>
    <x v="21"/>
    <x v="0"/>
    <m/>
    <x v="37"/>
    <s v="Yes"/>
    <s v="Yes"/>
    <s v="Yes"/>
  </r>
  <r>
    <x v="55"/>
    <s v="Bullivant Media Ltd"/>
    <s v="Bullivant Media Ltd"/>
    <s v="Bullivant Media Ltd"/>
    <x v="21"/>
    <x v="0"/>
    <m/>
    <x v="38"/>
    <s v="Yes"/>
    <s v="Yes"/>
    <s v="Yes"/>
  </r>
  <r>
    <x v="56"/>
    <m/>
    <m/>
    <m/>
    <x v="22"/>
    <x v="1"/>
    <m/>
    <x v="39"/>
    <s v="No"/>
    <s v="Yes"/>
    <s v="Yes"/>
  </r>
  <r>
    <x v="57"/>
    <m/>
    <m/>
    <m/>
    <x v="22"/>
    <x v="0"/>
    <m/>
    <x v="40"/>
    <s v="No"/>
    <s v="Yes"/>
    <s v="Yes"/>
  </r>
  <r>
    <x v="58"/>
    <m/>
    <m/>
    <m/>
    <x v="22"/>
    <x v="0"/>
    <m/>
    <x v="41"/>
    <s v="No"/>
    <s v="Yes"/>
    <s v="Yes"/>
  </r>
  <r>
    <x v="59"/>
    <m/>
    <m/>
    <m/>
    <x v="22"/>
    <x v="0"/>
    <m/>
    <x v="42"/>
    <s v="No"/>
    <s v="Yes"/>
    <s v="Yes"/>
  </r>
  <r>
    <x v="60"/>
    <m/>
    <m/>
    <m/>
    <x v="22"/>
    <x v="0"/>
    <m/>
    <x v="41"/>
    <s v="No"/>
    <s v="Yes"/>
    <s v="Yes"/>
  </r>
  <r>
    <x v="61"/>
    <m/>
    <m/>
    <m/>
    <x v="22"/>
    <x v="0"/>
    <m/>
    <x v="43"/>
    <s v="No"/>
    <s v="Yes"/>
    <s v="Yes"/>
  </r>
  <r>
    <x v="62"/>
    <m/>
    <m/>
    <m/>
    <x v="22"/>
    <x v="0"/>
    <m/>
    <x v="44"/>
    <s v="No"/>
    <s v="Yes"/>
    <s v="Yes"/>
  </r>
  <r>
    <x v="63"/>
    <m/>
    <m/>
    <m/>
    <x v="23"/>
    <x v="0"/>
    <m/>
    <x v="45"/>
    <s v="No"/>
    <s v="Yes"/>
    <s v="Yes"/>
  </r>
  <r>
    <x v="64"/>
    <m/>
    <m/>
    <m/>
    <x v="24"/>
    <x v="3"/>
    <m/>
    <x v="46"/>
    <s v="No"/>
    <s v="Yes"/>
    <s v="Yes"/>
  </r>
  <r>
    <x v="65"/>
    <m/>
    <m/>
    <m/>
    <x v="25"/>
    <x v="1"/>
    <m/>
    <x v="47"/>
    <s v="No"/>
    <s v="Yes"/>
    <s v="Yes"/>
  </r>
  <r>
    <x v="66"/>
    <m/>
    <m/>
    <m/>
    <x v="25"/>
    <x v="0"/>
    <m/>
    <x v="47"/>
    <s v="No"/>
    <s v="Yes"/>
    <s v="Yes"/>
  </r>
  <r>
    <x v="67"/>
    <m/>
    <m/>
    <m/>
    <x v="26"/>
    <x v="0"/>
    <m/>
    <x v="48"/>
    <s v="No"/>
    <s v="Yes"/>
    <s v="Yes"/>
  </r>
  <r>
    <x v="68"/>
    <m/>
    <m/>
    <m/>
    <x v="27"/>
    <x v="3"/>
    <m/>
    <x v="3"/>
    <s v="No"/>
    <s v="Yes"/>
    <s v="Yes"/>
  </r>
  <r>
    <x v="69"/>
    <s v="Cheadle and Tean Times Ltd"/>
    <s v="Cheadle and Tean Times Ltd"/>
    <s v="Cheadle and Tean Times Ltd"/>
    <x v="28"/>
    <x v="0"/>
    <m/>
    <x v="49"/>
    <s v="Yes"/>
    <s v="Yes"/>
    <s v="No"/>
  </r>
  <r>
    <x v="70"/>
    <s v="Cheadle and Tean Times Ltd"/>
    <s v="Cheadle and Tean Times Ltd"/>
    <s v="Cheadle and Tean Times Ltd"/>
    <x v="28"/>
    <x v="0"/>
    <m/>
    <x v="49"/>
    <s v="Yes"/>
    <s v="Yes"/>
    <s v="Yes"/>
  </r>
  <r>
    <x v="71"/>
    <s v="Cheadle and Tean Times Ltd"/>
    <s v="Cheadle and Tean Times Ltd"/>
    <s v="Cheadle and Tean Times Ltd"/>
    <x v="28"/>
    <x v="0"/>
    <m/>
    <x v="50"/>
    <s v="Yes"/>
    <s v="Yes"/>
    <s v="Yes"/>
  </r>
  <r>
    <x v="72"/>
    <m/>
    <m/>
    <m/>
    <x v="29"/>
    <x v="3"/>
    <m/>
    <x v="51"/>
    <s v="No"/>
    <s v="Yes"/>
    <s v="Yes"/>
  </r>
  <r>
    <x v="73"/>
    <s v="[NEW SINCE 2019]"/>
    <s v="Independent"/>
    <s v="Independent"/>
    <x v="30"/>
    <x v="0"/>
    <m/>
    <x v="52"/>
    <s v="Yes"/>
    <s v="Yes"/>
    <s v="Yes"/>
  </r>
  <r>
    <x v="74"/>
    <s v="Chronicle Publications Limited"/>
    <s v="Chronicle Publications Ltd"/>
    <s v="Chronicle Publications Limited"/>
    <x v="30"/>
    <x v="0"/>
    <m/>
    <x v="52"/>
    <s v="Yes"/>
    <s v="Yes"/>
    <s v="Yes"/>
  </r>
  <r>
    <x v="75"/>
    <s v="Chronicle Publications Limited"/>
    <s v="Chronicle Publications Ltd"/>
    <s v="Chronicle Publications Limited"/>
    <x v="30"/>
    <x v="0"/>
    <m/>
    <x v="53"/>
    <s v="Yes"/>
    <s v="Yes"/>
    <s v="Yes"/>
  </r>
  <r>
    <x v="76"/>
    <m/>
    <m/>
    <m/>
    <x v="31"/>
    <x v="0"/>
    <m/>
    <x v="54"/>
    <s v="No"/>
    <s v="Yes"/>
    <s v="Yes"/>
  </r>
  <r>
    <x v="77"/>
    <m/>
    <m/>
    <m/>
    <x v="31"/>
    <x v="0"/>
    <m/>
    <x v="55"/>
    <s v="No"/>
    <s v="Yes"/>
    <s v="Yes"/>
  </r>
  <r>
    <x v="78"/>
    <m/>
    <m/>
    <m/>
    <x v="31"/>
    <x v="0"/>
    <m/>
    <x v="56"/>
    <s v="No"/>
    <s v="Yes"/>
    <s v="Yes"/>
  </r>
  <r>
    <x v="79"/>
    <s v="City Matters Ltd"/>
    <s v="City Publishing Ltd"/>
    <s v="City Publishing Ltd"/>
    <x v="32"/>
    <x v="0"/>
    <m/>
    <x v="57"/>
    <s v="Yes"/>
    <s v="Yes"/>
    <s v="Yes"/>
  </r>
  <r>
    <x v="80"/>
    <s v="Archant"/>
    <s v="Archant"/>
    <s v="Clear Sky Publishing"/>
    <x v="33"/>
    <x v="0"/>
    <m/>
    <x v="58"/>
    <s v="Yes"/>
    <s v="Yes"/>
    <s v="Yes"/>
  </r>
  <r>
    <x v="81"/>
    <m/>
    <m/>
    <m/>
    <x v="33"/>
    <x v="0"/>
    <m/>
    <x v="59"/>
    <s v="No"/>
    <s v="Yes"/>
    <s v="Yes"/>
  </r>
  <r>
    <x v="82"/>
    <s v="[NEW SINCE 2019]"/>
    <s v="Archant"/>
    <s v="Clear Sky Publishing"/>
    <x v="33"/>
    <x v="0"/>
    <m/>
    <x v="60"/>
    <s v="Yes"/>
    <s v="Yes"/>
    <s v="Yes"/>
  </r>
  <r>
    <x v="83"/>
    <s v="Tindle Press Holdings Limited"/>
    <s v="Tindle Newspapers Ltd"/>
    <s v="Tindle Newspapers Ltd"/>
    <x v="34"/>
    <x v="4"/>
    <m/>
    <x v="61"/>
    <s v="Yes"/>
    <s v="No"/>
    <s v="No"/>
  </r>
  <r>
    <x v="84"/>
    <s v="Waypride Ltd"/>
    <s v="Waypride Ltd"/>
    <s v="Waypride Ltd"/>
    <x v="34"/>
    <x v="4"/>
    <m/>
    <x v="61"/>
    <s v="Yes"/>
    <s v="Yes"/>
    <s v="No"/>
  </r>
  <r>
    <x v="85"/>
    <s v="Newsquest Plc"/>
    <s v="Newsquest Plc"/>
    <s v="Newsquest Plc"/>
    <x v="34"/>
    <x v="4"/>
    <m/>
    <x v="61"/>
    <s v="Yes"/>
    <s v="No"/>
    <s v="No"/>
  </r>
  <r>
    <x v="86"/>
    <s v="Trinity Mirror Regionals Limited"/>
    <s v="Reach PLC"/>
    <s v="Reach PLC"/>
    <x v="34"/>
    <x v="4"/>
    <m/>
    <x v="61"/>
    <s v="Yes"/>
    <s v="No"/>
    <s v="No"/>
  </r>
  <r>
    <x v="87"/>
    <s v="Waypride Ltd"/>
    <s v="Waypride Ltd"/>
    <s v="Waypride Ltd"/>
    <x v="34"/>
    <x v="4"/>
    <m/>
    <x v="61"/>
    <s v="Yes"/>
    <s v="No"/>
    <s v="No"/>
  </r>
  <r>
    <x v="88"/>
    <s v="Trinity Mirror Regionals Limited"/>
    <s v="Reach PLC"/>
    <s v="CLOSED"/>
    <x v="34"/>
    <x v="4"/>
    <m/>
    <x v="61"/>
    <s v="Yes"/>
    <s v="No"/>
    <s v="No"/>
  </r>
  <r>
    <x v="89"/>
    <s v="CLOSED"/>
    <m/>
    <m/>
    <x v="34"/>
    <x v="4"/>
    <m/>
    <x v="61"/>
    <s v="Yes"/>
    <s v="No"/>
    <s v="No"/>
  </r>
  <r>
    <x v="90"/>
    <s v="Tindle Press Holdings Limited"/>
    <s v="CLOSED"/>
    <m/>
    <x v="34"/>
    <x v="4"/>
    <m/>
    <x v="61"/>
    <s v="Yes"/>
    <s v="No"/>
    <s v="No"/>
  </r>
  <r>
    <x v="91"/>
    <s v="Tindle Press Holdings Limited"/>
    <s v="Tindle Newspapers Ltd"/>
    <s v="Tindle Newspapers Ltd"/>
    <x v="34"/>
    <x v="4"/>
    <m/>
    <x v="61"/>
    <s v="Yes"/>
    <s v="No"/>
    <s v="No"/>
  </r>
  <r>
    <x v="92"/>
    <s v="Johnston Press PLC"/>
    <s v="JPI Media"/>
    <s v="JPI Media"/>
    <x v="34"/>
    <x v="4"/>
    <m/>
    <x v="61"/>
    <s v="Yes"/>
    <s v="Yes"/>
    <s v="No"/>
  </r>
  <r>
    <x v="93"/>
    <s v="Tindle Press Holdings Limited"/>
    <s v="Tindle Newspapers Ltd"/>
    <s v="Tindle Newspapers Ltd"/>
    <x v="34"/>
    <x v="4"/>
    <m/>
    <x v="61"/>
    <s v="Yes"/>
    <s v="No"/>
    <s v="No"/>
  </r>
  <r>
    <x v="94"/>
    <s v="Trinity Mirror Regionals Limited"/>
    <s v="CLOSED"/>
    <m/>
    <x v="34"/>
    <x v="4"/>
    <m/>
    <x v="61"/>
    <s v="Yes"/>
    <s v="No"/>
    <s v="No"/>
  </r>
  <r>
    <x v="95"/>
    <s v="Waypride Ltd"/>
    <s v="Waypride Ltd"/>
    <s v="Waypride Ltd"/>
    <x v="34"/>
    <x v="4"/>
    <m/>
    <x v="61"/>
    <s v="Yes"/>
    <s v="Yes"/>
    <s v="No"/>
  </r>
  <r>
    <x v="96"/>
    <s v="Tindle Press Holdings Limited"/>
    <s v="Tindle Newspapers Ltd"/>
    <s v="Tindle Newspapers Ltd"/>
    <x v="34"/>
    <x v="4"/>
    <m/>
    <x v="61"/>
    <s v="Yes"/>
    <s v="Yes"/>
    <s v="No"/>
  </r>
  <r>
    <x v="97"/>
    <s v="Trinity Mirror Regionals Limited"/>
    <s v="Reach PLC"/>
    <s v="Reach PLC"/>
    <x v="34"/>
    <x v="4"/>
    <m/>
    <x v="61"/>
    <s v="Yes"/>
    <s v="No"/>
    <s v="No"/>
  </r>
  <r>
    <x v="98"/>
    <s v="Newsquest Plc"/>
    <s v="Newsquest Plc"/>
    <s v="Newsquest Plc"/>
    <x v="34"/>
    <x v="4"/>
    <m/>
    <x v="61"/>
    <s v="Yes"/>
    <s v="Yes"/>
    <s v="No"/>
  </r>
  <r>
    <x v="99"/>
    <s v="Trinity Mirror Regionals Limited"/>
    <s v="CLOSED"/>
    <m/>
    <x v="34"/>
    <x v="4"/>
    <m/>
    <x v="61"/>
    <s v="Yes"/>
    <s v="No"/>
    <s v="No"/>
  </r>
  <r>
    <x v="100"/>
    <s v="Trinity Mirror Regionals Limited"/>
    <s v="CLOSED"/>
    <m/>
    <x v="34"/>
    <x v="4"/>
    <m/>
    <x v="61"/>
    <s v="Yes"/>
    <s v="No"/>
    <s v="No"/>
  </r>
  <r>
    <x v="101"/>
    <s v="Johnston Press PLC"/>
    <s v="CLOSED"/>
    <m/>
    <x v="34"/>
    <x v="4"/>
    <m/>
    <x v="61"/>
    <s v="Yes"/>
    <s v="No"/>
    <s v="No"/>
  </r>
  <r>
    <x v="102"/>
    <s v="Tindle Press Holdings Limited"/>
    <s v="Tindle Newspapers Ltd"/>
    <s v="Tindle Newspapers Ltd"/>
    <x v="34"/>
    <x v="4"/>
    <m/>
    <x v="61"/>
    <s v="Yes"/>
    <s v="No"/>
    <s v="No"/>
  </r>
  <r>
    <x v="103"/>
    <s v="Independent News and Media Ltd"/>
    <s v="CLOSED"/>
    <m/>
    <x v="34"/>
    <x v="4"/>
    <m/>
    <x v="61"/>
    <s v="Yes"/>
    <s v="No"/>
    <s v="No"/>
  </r>
  <r>
    <x v="104"/>
    <s v="Tindle Press Holdings Limited"/>
    <s v="Tindle Newspapers Ltd"/>
    <s v="Tindle Newspapers Ltd"/>
    <x v="34"/>
    <x v="4"/>
    <m/>
    <x v="61"/>
    <s v="Yes"/>
    <s v="No"/>
    <s v="No"/>
  </r>
  <r>
    <x v="105"/>
    <s v="Waypride Ltd"/>
    <s v="Waypride Ltd"/>
    <s v="Waypride Ltd"/>
    <x v="34"/>
    <x v="4"/>
    <m/>
    <x v="61"/>
    <s v="Yes"/>
    <s v="Yes"/>
    <s v="No"/>
  </r>
  <r>
    <x v="106"/>
    <s v="Trinity Mirror Regionals Limited"/>
    <s v="Reach PLC"/>
    <s v="Reach PLC"/>
    <x v="34"/>
    <x v="4"/>
    <m/>
    <x v="61"/>
    <s v="Yes"/>
    <s v="No"/>
    <s v="No"/>
  </r>
  <r>
    <x v="107"/>
    <s v="Tindle Press Holdings Limited"/>
    <s v="CLOSED"/>
    <m/>
    <x v="34"/>
    <x v="4"/>
    <m/>
    <x v="61"/>
    <s v="Yes"/>
    <s v="No"/>
    <s v="No"/>
  </r>
  <r>
    <x v="108"/>
    <s v="Tindle Press Holdings Limited"/>
    <s v="Tindle Newspapers Ltd"/>
    <s v="Tindle Newspapers Ltd"/>
    <x v="34"/>
    <x v="4"/>
    <m/>
    <x v="61"/>
    <s v="Yes"/>
    <s v="No"/>
    <s v="No"/>
  </r>
  <r>
    <x v="109"/>
    <s v="Newsquest Plc"/>
    <s v="Newsquest Plc"/>
    <s v="Newsquest Plc"/>
    <x v="34"/>
    <x v="4"/>
    <m/>
    <x v="61"/>
    <s v="Yes"/>
    <s v="No"/>
    <s v="No"/>
  </r>
  <r>
    <x v="110"/>
    <s v="Johnston Press PLC"/>
    <s v="CLOSED"/>
    <m/>
    <x v="34"/>
    <x v="4"/>
    <m/>
    <x v="61"/>
    <s v="Yes"/>
    <s v="No"/>
    <s v="No"/>
  </r>
  <r>
    <x v="111"/>
    <s v="Waypride Ltd"/>
    <s v="Waypride Ltd"/>
    <s v="Waypride Ltd"/>
    <x v="34"/>
    <x v="4"/>
    <m/>
    <x v="61"/>
    <s v="Yes"/>
    <s v="Yes"/>
    <s v="No"/>
  </r>
  <r>
    <x v="112"/>
    <s v="Tindle Press Holdings Limited"/>
    <s v="CLOSED"/>
    <m/>
    <x v="34"/>
    <x v="4"/>
    <m/>
    <x v="61"/>
    <s v="Yes"/>
    <s v="Yes"/>
    <s v="No"/>
  </r>
  <r>
    <x v="113"/>
    <s v="Tindle Press Holdings Limited"/>
    <s v="CLOSED"/>
    <m/>
    <x v="34"/>
    <x v="4"/>
    <m/>
    <x v="61"/>
    <s v="Yes"/>
    <s v="Yes"/>
    <s v="No"/>
  </r>
  <r>
    <x v="114"/>
    <s v="Tindle Press Holdings Limited"/>
    <s v="CLOSED"/>
    <m/>
    <x v="34"/>
    <x v="4"/>
    <m/>
    <x v="61"/>
    <s v="Yes"/>
    <s v="Yes"/>
    <s v="No"/>
  </r>
  <r>
    <x v="115"/>
    <s v="Tindle Press Holdings Limited"/>
    <s v="CLOSED"/>
    <m/>
    <x v="34"/>
    <x v="4"/>
    <m/>
    <x v="61"/>
    <s v="Yes"/>
    <s v="Yes"/>
    <s v="No"/>
  </r>
  <r>
    <x v="116"/>
    <s v="Tindle Press Holdings Limited"/>
    <s v="Tindle Newspapers Ltd"/>
    <s v="Tindle Newspapers Ltd"/>
    <x v="34"/>
    <x v="4"/>
    <m/>
    <x v="61"/>
    <s v="Yes"/>
    <s v="Yes"/>
    <s v="No"/>
  </r>
  <r>
    <x v="117"/>
    <s v="Tindle Press Holdings Limited"/>
    <s v="Tindle Newspapers Ltd"/>
    <s v="Tindle Newspapers Ltd"/>
    <x v="34"/>
    <x v="4"/>
    <m/>
    <x v="61"/>
    <s v="Yes"/>
    <s v="Yes"/>
    <s v="No"/>
  </r>
  <r>
    <x v="118"/>
    <s v="Tindle Press Holdings Limited"/>
    <s v="CLOSED"/>
    <m/>
    <x v="34"/>
    <x v="4"/>
    <m/>
    <x v="61"/>
    <s v="Yes"/>
    <s v="No"/>
    <s v="No"/>
  </r>
  <r>
    <x v="119"/>
    <s v="Tindle Press Holdings Limited"/>
    <s v="CLOSED/CONSOLIDATED"/>
    <m/>
    <x v="34"/>
    <x v="4"/>
    <m/>
    <x v="61"/>
    <s v="Yes"/>
    <s v="No"/>
    <s v="No"/>
  </r>
  <r>
    <x v="120"/>
    <s v="Tindle Press Holdings Limited"/>
    <s v="Tindle Newspapers Ltd"/>
    <s v="Tindle Newspapers Ltd"/>
    <x v="34"/>
    <x v="4"/>
    <m/>
    <x v="61"/>
    <s v="Yes"/>
    <s v="No"/>
    <s v="No"/>
  </r>
  <r>
    <x v="121"/>
    <s v="Tindle Press Holdings Limited"/>
    <s v="Tindle Newspapers Ltd"/>
    <s v="Tindle Newspapers Ltd"/>
    <x v="34"/>
    <x v="4"/>
    <m/>
    <x v="61"/>
    <s v="Yes"/>
    <s v="No"/>
    <s v="No"/>
  </r>
  <r>
    <x v="122"/>
    <s v="Iliffe Media"/>
    <s v="CLOSED"/>
    <m/>
    <x v="34"/>
    <x v="4"/>
    <m/>
    <x v="61"/>
    <s v="Yes"/>
    <s v="No"/>
    <s v="No"/>
  </r>
  <r>
    <x v="123"/>
    <s v="Iliffe Media"/>
    <s v="CLOSED"/>
    <m/>
    <x v="34"/>
    <x v="4"/>
    <m/>
    <x v="61"/>
    <s v="Yes"/>
    <s v="No"/>
    <s v="No"/>
  </r>
  <r>
    <x v="124"/>
    <s v="Trinity Mirror Regionals Limited"/>
    <s v="CLOSED"/>
    <m/>
    <x v="34"/>
    <x v="4"/>
    <m/>
    <x v="61"/>
    <s v="Yes"/>
    <s v="No"/>
    <s v="No"/>
  </r>
  <r>
    <x v="125"/>
    <s v="[NEW SINCE 2019]"/>
    <s v="Independent"/>
    <s v="Independent"/>
    <x v="34"/>
    <x v="4"/>
    <m/>
    <x v="61"/>
    <s v="Yes"/>
    <s v="No"/>
    <s v="No"/>
  </r>
  <r>
    <x v="126"/>
    <s v="Tindle Press Holdings Limited"/>
    <s v="Tindle Newspapers Ltd"/>
    <s v="Tindle Newspapers Ltd"/>
    <x v="34"/>
    <x v="4"/>
    <m/>
    <x v="61"/>
    <s v="Yes"/>
    <s v="No"/>
    <s v="No"/>
  </r>
  <r>
    <x v="127"/>
    <s v="Tindle Press Holdings Limited"/>
    <s v="Tindle Newspapers Ltd"/>
    <s v="Tindle Newspapers Ltd"/>
    <x v="34"/>
    <x v="4"/>
    <m/>
    <x v="61"/>
    <s v="Yes"/>
    <s v="No"/>
    <s v="No"/>
  </r>
  <r>
    <x v="128"/>
    <s v="Newsquest Plc"/>
    <s v="CLOSED/CONSOLIDATED"/>
    <m/>
    <x v="34"/>
    <x v="4"/>
    <m/>
    <x v="61"/>
    <s v="Yes"/>
    <s v="No"/>
    <s v="No"/>
  </r>
  <r>
    <x v="129"/>
    <s v="Trinity Mirror Regionals Limited"/>
    <s v="Reach PLC"/>
    <s v="Reach PLC"/>
    <x v="34"/>
    <x v="4"/>
    <m/>
    <x v="61"/>
    <s v="Yes"/>
    <s v="No"/>
    <s v="No"/>
  </r>
  <r>
    <x v="130"/>
    <s v="Tindle Press Holdings Limited"/>
    <s v="Tindle Newspapers Ltd"/>
    <s v="Tindle Newspapers Ltd"/>
    <x v="34"/>
    <x v="4"/>
    <m/>
    <x v="61"/>
    <s v="Yes"/>
    <s v="No"/>
    <s v="No"/>
  </r>
  <r>
    <x v="131"/>
    <s v="Tindle Press Holdings Limited"/>
    <s v="Tindle Newspapers Ltd"/>
    <s v="Tindle Newspapers Ltd"/>
    <x v="34"/>
    <x v="4"/>
    <m/>
    <x v="61"/>
    <s v="Yes"/>
    <s v="No"/>
    <s v="No"/>
  </r>
  <r>
    <x v="132"/>
    <s v="Trinity Mirror Regionals Limited"/>
    <s v="CLOSED"/>
    <m/>
    <x v="34"/>
    <x v="4"/>
    <m/>
    <x v="61"/>
    <s v="Yes"/>
    <s v="No"/>
    <s v="No"/>
  </r>
  <r>
    <x v="133"/>
    <s v="Tindle Press Holdings Limited"/>
    <s v="CLOSED"/>
    <m/>
    <x v="34"/>
    <x v="4"/>
    <m/>
    <x v="61"/>
    <s v="Yes"/>
    <s v="No"/>
    <s v="No"/>
  </r>
  <r>
    <x v="134"/>
    <s v="Trinity Mirror Regionals Limited"/>
    <s v="Reach PLC"/>
    <s v="Reach PLC"/>
    <x v="34"/>
    <x v="4"/>
    <m/>
    <x v="61"/>
    <s v="Yes"/>
    <s v="No"/>
    <s v="No"/>
  </r>
  <r>
    <x v="135"/>
    <s v="Iliffe Media"/>
    <s v="CLOSED"/>
    <m/>
    <x v="34"/>
    <x v="4"/>
    <m/>
    <x v="61"/>
    <s v="Yes"/>
    <s v="No"/>
    <s v="No"/>
  </r>
  <r>
    <x v="136"/>
    <s v="Trinity Mirror Regionals Limited"/>
    <s v="Reach PLC"/>
    <s v="Reach PLC"/>
    <x v="34"/>
    <x v="4"/>
    <m/>
    <x v="61"/>
    <s v="Yes"/>
    <s v="No"/>
    <s v="No"/>
  </r>
  <r>
    <x v="137"/>
    <s v="Waypride Ltd"/>
    <s v="Waypride Ltd"/>
    <s v="Waypride Ltd"/>
    <x v="34"/>
    <x v="4"/>
    <m/>
    <x v="61"/>
    <s v="Yes"/>
    <s v="Yes"/>
    <s v="No"/>
  </r>
  <r>
    <x v="138"/>
    <s v="Tindle Press Holdings Limited"/>
    <s v="Tindle Newspapers Ltd"/>
    <s v="Tindle Newspapers Ltd"/>
    <x v="34"/>
    <x v="4"/>
    <m/>
    <x v="61"/>
    <s v="Yes"/>
    <s v="No"/>
    <s v="No"/>
  </r>
  <r>
    <x v="139"/>
    <s v="Tindle Press Holdings Limited"/>
    <s v="CLOSED"/>
    <m/>
    <x v="34"/>
    <x v="4"/>
    <m/>
    <x v="61"/>
    <s v="Yes"/>
    <s v="No"/>
    <s v="No"/>
  </r>
  <r>
    <x v="140"/>
    <s v="Newscraft Ltd"/>
    <s v="CLOSED"/>
    <m/>
    <x v="34"/>
    <x v="4"/>
    <m/>
    <x v="61"/>
    <s v="Yes"/>
    <s v="No"/>
    <s v="No"/>
  </r>
  <r>
    <x v="141"/>
    <s v="Tindle Press Holdings Limited"/>
    <s v="Tindle Newspapers Ltd"/>
    <s v="Tindle Newspapers Ltd"/>
    <x v="34"/>
    <x v="4"/>
    <m/>
    <x v="61"/>
    <s v="Yes"/>
    <s v="No"/>
    <s v="No"/>
  </r>
  <r>
    <x v="142"/>
    <s v="Tindle Press Holdings Limited"/>
    <s v="Tindle Newspapers Ltd"/>
    <s v="Tindle Newspapers Ltd"/>
    <x v="34"/>
    <x v="4"/>
    <m/>
    <x v="61"/>
    <s v="Yes"/>
    <s v="No"/>
    <s v="No"/>
  </r>
  <r>
    <x v="143"/>
    <s v="Tindle Press Holdings Limited"/>
    <s v="Tindle Newspapers Ltd"/>
    <s v="Tindle Newspapers Ltd"/>
    <x v="34"/>
    <x v="4"/>
    <m/>
    <x v="61"/>
    <s v="Yes"/>
    <s v="No"/>
    <s v="No"/>
  </r>
  <r>
    <x v="144"/>
    <s v="Johnston Press PLC"/>
    <s v="JPI Media"/>
    <s v="JPI Media"/>
    <x v="34"/>
    <x v="4"/>
    <m/>
    <x v="62"/>
    <s v="Yes"/>
    <s v="No"/>
    <s v="No"/>
  </r>
  <r>
    <x v="145"/>
    <s v="Johnston Press PLC"/>
    <s v="JPI Media"/>
    <s v="JPI Media"/>
    <x v="34"/>
    <x v="4"/>
    <m/>
    <x v="61"/>
    <s v="Yes"/>
    <s v="Yes"/>
    <s v="No"/>
  </r>
  <r>
    <x v="146"/>
    <s v="Waypride Ltd"/>
    <s v="Waypride Ltd"/>
    <s v="Waypride Ltd"/>
    <x v="34"/>
    <x v="4"/>
    <m/>
    <x v="61"/>
    <s v="Yes"/>
    <s v="Yes"/>
    <s v="No"/>
  </r>
  <r>
    <x v="147"/>
    <s v="Trinity Mirror Regionals Limited"/>
    <s v="Reach PLC"/>
    <s v="Reach PLC"/>
    <x v="34"/>
    <x v="4"/>
    <m/>
    <x v="61"/>
    <s v="Yes"/>
    <s v="No"/>
    <s v="No"/>
  </r>
  <r>
    <x v="148"/>
    <s v="Waypride Ltd"/>
    <s v="Waypride Ltd"/>
    <s v="Waypride Ltd"/>
    <x v="34"/>
    <x v="4"/>
    <m/>
    <x v="61"/>
    <s v="Yes"/>
    <s v="No"/>
    <s v="No"/>
  </r>
  <r>
    <x v="149"/>
    <s v="Trinity Mirror Regionals Limited"/>
    <s v="CLOSED"/>
    <m/>
    <x v="34"/>
    <x v="4"/>
    <m/>
    <x v="61"/>
    <s v="Yes"/>
    <s v="No"/>
    <s v="No"/>
  </r>
  <r>
    <x v="150"/>
    <s v="Peter Masters"/>
    <s v="Peter Masters"/>
    <s v="Peter Masters"/>
    <x v="34"/>
    <x v="4"/>
    <m/>
    <x v="61"/>
    <s v="Yes"/>
    <s v="Yes"/>
    <s v="No"/>
  </r>
  <r>
    <x v="151"/>
    <s v="Peter Masters"/>
    <s v="Peter Masters"/>
    <s v="Peter Masters"/>
    <x v="34"/>
    <x v="4"/>
    <m/>
    <x v="61"/>
    <s v="Yes"/>
    <s v="No"/>
    <s v="No"/>
  </r>
  <r>
    <x v="152"/>
    <s v="Peter Masters"/>
    <s v="Peter Masters"/>
    <s v="Peter Masters"/>
    <x v="34"/>
    <x v="4"/>
    <m/>
    <x v="61"/>
    <s v="Yes"/>
    <s v="No"/>
    <s v="No"/>
  </r>
  <r>
    <x v="153"/>
    <s v="Peter Masters"/>
    <s v="Peter Masters"/>
    <s v="Peter Masters"/>
    <x v="34"/>
    <x v="4"/>
    <m/>
    <x v="61"/>
    <s v="Yes"/>
    <s v="No"/>
    <s v="No"/>
  </r>
  <r>
    <x v="154"/>
    <s v="Trinity Mirror Regionals Limited"/>
    <s v="Reach PLC"/>
    <s v="Reach PLC"/>
    <x v="34"/>
    <x v="4"/>
    <m/>
    <x v="61"/>
    <s v="Yes"/>
    <s v="No"/>
    <s v="No"/>
  </r>
  <r>
    <x v="155"/>
    <s v="Trinity Mirror Regionals Limited"/>
    <s v="CLOSED"/>
    <m/>
    <x v="34"/>
    <x v="4"/>
    <m/>
    <x v="61"/>
    <s v="Yes"/>
    <s v="No"/>
    <s v="No"/>
  </r>
  <r>
    <x v="156"/>
    <s v="Tindle Press Holdings Limited"/>
    <s v="CLOSED"/>
    <m/>
    <x v="34"/>
    <x v="4"/>
    <m/>
    <x v="61"/>
    <s v="Yes"/>
    <s v="No"/>
    <s v="No"/>
  </r>
  <r>
    <x v="157"/>
    <s v="Johnston Press PLC"/>
    <s v="CLOSED"/>
    <m/>
    <x v="34"/>
    <x v="4"/>
    <m/>
    <x v="61"/>
    <s v="Yes"/>
    <s v="No"/>
    <s v="No"/>
  </r>
  <r>
    <x v="158"/>
    <s v="Johnston Press PLC"/>
    <s v="CLOSED"/>
    <m/>
    <x v="34"/>
    <x v="4"/>
    <m/>
    <x v="61"/>
    <s v="Yes"/>
    <s v="No"/>
    <s v="No"/>
  </r>
  <r>
    <x v="159"/>
    <s v="The Press News Limited"/>
    <s v="The Press News Limited"/>
    <s v="The Press News Limited"/>
    <x v="34"/>
    <x v="4"/>
    <m/>
    <x v="61"/>
    <s v="Yes"/>
    <s v="No"/>
    <s v="No"/>
  </r>
  <r>
    <x v="160"/>
    <s v="Trinity Mirror Regionals Limited"/>
    <s v="CLOSED"/>
    <m/>
    <x v="34"/>
    <x v="4"/>
    <m/>
    <x v="61"/>
    <s v="Yes"/>
    <s v="No"/>
    <s v="No"/>
  </r>
  <r>
    <x v="161"/>
    <s v="Newsquest Plc"/>
    <s v="Newsquest Plc"/>
    <s v="Newsquest Plc"/>
    <x v="34"/>
    <x v="4"/>
    <m/>
    <x v="61"/>
    <s v="Yes"/>
    <s v="Yes"/>
    <s v="No"/>
  </r>
  <r>
    <x v="162"/>
    <s v="Archant"/>
    <s v="Archant"/>
    <s v="Newsquest Plc"/>
    <x v="34"/>
    <x v="4"/>
    <m/>
    <x v="61"/>
    <s v="Yes"/>
    <s v="No"/>
    <s v="No"/>
  </r>
  <r>
    <x v="163"/>
    <s v="Newsquest Plc"/>
    <s v="Newsquest Plc"/>
    <s v="Newsquest Plc"/>
    <x v="34"/>
    <x v="4"/>
    <m/>
    <x v="61"/>
    <s v="Yes"/>
    <s v="Yes"/>
    <s v="No"/>
  </r>
  <r>
    <x v="164"/>
    <s v="[NEW SINCE 2019]"/>
    <s v="Weardale Community News Group CIC"/>
    <s v="Weardale Community News Group CIC"/>
    <x v="34"/>
    <x v="4"/>
    <m/>
    <x v="61"/>
    <s v="Yes"/>
    <s v="No"/>
    <s v="No"/>
  </r>
  <r>
    <x v="165"/>
    <s v="Hampshire Media Ltd"/>
    <s v="CLOSED/CONSOLIDATED"/>
    <m/>
    <x v="34"/>
    <x v="4"/>
    <m/>
    <x v="61"/>
    <s v="Yes"/>
    <s v="No"/>
    <s v="No"/>
  </r>
  <r>
    <x v="166"/>
    <s v="Tindle Press Holdings Limited"/>
    <s v="CLOSED"/>
    <m/>
    <x v="34"/>
    <x v="4"/>
    <m/>
    <x v="61"/>
    <s v="Yes"/>
    <s v="No"/>
    <s v="No"/>
  </r>
  <r>
    <x v="167"/>
    <s v="Johnston Press PLC"/>
    <s v="CLOSED"/>
    <m/>
    <x v="34"/>
    <x v="4"/>
    <m/>
    <x v="61"/>
    <s v="Yes"/>
    <s v="No"/>
    <s v="No"/>
  </r>
  <r>
    <x v="168"/>
    <s v="Standish Media Services Ltd"/>
    <s v="Standish Media Services Ltd"/>
    <s v="Standish Media Services Ltd"/>
    <x v="34"/>
    <x v="4"/>
    <m/>
    <x v="61"/>
    <s v="Yes"/>
    <s v="No"/>
    <s v="No"/>
  </r>
  <r>
    <x v="169"/>
    <s v="Tindle Press Holdings Limited"/>
    <s v="Tindle Newspapers Ltd"/>
    <s v="Tindle Newspapers Ltd"/>
    <x v="34"/>
    <x v="4"/>
    <m/>
    <x v="61"/>
    <s v="Yes"/>
    <s v="No"/>
    <s v="No"/>
  </r>
  <r>
    <x v="170"/>
    <s v="Tindle Press Holdings Limited"/>
    <s v="Tindle Newspapers Ltd"/>
    <s v="Tindle Newspapers Ltd"/>
    <x v="34"/>
    <x v="4"/>
    <m/>
    <x v="61"/>
    <s v="Yes"/>
    <s v="No"/>
    <s v="No"/>
  </r>
  <r>
    <x v="171"/>
    <s v="Newsquest Plc"/>
    <s v="Newsquest Plc"/>
    <s v="Newsquest Plc"/>
    <x v="34"/>
    <x v="4"/>
    <m/>
    <x v="63"/>
    <s v="Yes"/>
    <s v="No"/>
    <s v="No"/>
  </r>
  <r>
    <x v="172"/>
    <s v="DC Thomson and Company Limited"/>
    <s v="DC Thomson and Company Limited"/>
    <s v="DC Thomson and Company Ltd"/>
    <x v="35"/>
    <x v="5"/>
    <s v="Press and Journal"/>
    <x v="61"/>
    <s v="Yes"/>
    <s v="No"/>
    <s v="No"/>
  </r>
  <r>
    <x v="173"/>
    <s v="Tindle Press Holdings Limited"/>
    <s v="CLOSED"/>
    <m/>
    <x v="35"/>
    <x v="5"/>
    <s v="Yellow Advertiser"/>
    <x v="64"/>
    <s v="Yes"/>
    <s v="No"/>
    <s v="No"/>
  </r>
  <r>
    <x v="174"/>
    <s v="Newsquest Plc"/>
    <s v="Newsquest Plc"/>
    <s v="Newsquest Plc"/>
    <x v="35"/>
    <x v="5"/>
    <m/>
    <x v="61"/>
    <s v="Yes"/>
    <s v="No"/>
    <s v="No"/>
  </r>
  <r>
    <x v="175"/>
    <s v="Tindle Press Holdings Limited"/>
    <s v="CLOSED"/>
    <m/>
    <x v="35"/>
    <x v="5"/>
    <s v="Yellow Advertiser"/>
    <x v="65"/>
    <s v="Yes"/>
    <s v="No"/>
    <s v="No"/>
  </r>
  <r>
    <x v="176"/>
    <s v="Johnston Press PLC"/>
    <s v="CLOSED/CONSOLIDATED"/>
    <m/>
    <x v="35"/>
    <x v="4"/>
    <m/>
    <x v="61"/>
    <s v="Yes"/>
    <s v="Yes"/>
    <s v="No"/>
  </r>
  <r>
    <x v="177"/>
    <s v="The Newark Advertiser Company Ltd"/>
    <s v="Iliffe Media"/>
    <s v="Iliffe Media"/>
    <x v="35"/>
    <x v="5"/>
    <s v="Newark Advertiser"/>
    <x v="61"/>
    <s v="Yes"/>
    <s v="No"/>
    <s v="No"/>
  </r>
  <r>
    <x v="178"/>
    <s v="Newsquest Plc"/>
    <s v="Newsquest Plc"/>
    <s v="Newsquest Plc"/>
    <x v="35"/>
    <x v="5"/>
    <m/>
    <x v="61"/>
    <s v="Yes"/>
    <s v="No"/>
    <s v="No"/>
  </r>
  <r>
    <x v="179"/>
    <s v="Tindle Press Holdings Limited"/>
    <s v="Tindle Newspapers Ltd"/>
    <s v="Tindle Newspapers Ltd"/>
    <x v="35"/>
    <x v="5"/>
    <s v="Bordon Herald"/>
    <x v="61"/>
    <s v="Yes"/>
    <s v="Yes"/>
    <s v="No"/>
  </r>
  <r>
    <x v="180"/>
    <s v="Newsquest Plc"/>
    <s v="Newsquest Plc"/>
    <s v="Newsquest Plc"/>
    <x v="35"/>
    <x v="5"/>
    <m/>
    <x v="61"/>
    <s v="Yes"/>
    <s v="No"/>
    <s v="No"/>
  </r>
  <r>
    <x v="181"/>
    <s v="Tindle Press Holdings Limited"/>
    <s v="Tindle Newspapers Ltd"/>
    <s v="Tindle Newspapers Ltd"/>
    <x v="35"/>
    <x v="5"/>
    <s v="Yellow Advertiser"/>
    <x v="66"/>
    <s v="Yes"/>
    <s v="No"/>
    <s v="No"/>
  </r>
  <r>
    <x v="182"/>
    <s v="Midland News Association"/>
    <s v="Midland News Association"/>
    <s v="Midland News Association"/>
    <x v="35"/>
    <x v="4"/>
    <s v="Shropshire Star"/>
    <x v="61"/>
    <s v="Yes"/>
    <s v="Yes"/>
    <s v="No"/>
  </r>
  <r>
    <x v="183"/>
    <s v="Iliffe Media"/>
    <s v="Reach PLC"/>
    <s v="Reach PLC"/>
    <x v="35"/>
    <x v="5"/>
    <m/>
    <x v="61"/>
    <s v="Yes"/>
    <s v="No"/>
    <s v="No"/>
  </r>
  <r>
    <x v="184"/>
    <s v="Tindle Press Holdings Limited"/>
    <s v="CLOSED"/>
    <m/>
    <x v="35"/>
    <x v="5"/>
    <s v="Yellow Advertiser"/>
    <x v="67"/>
    <s v="Yes"/>
    <s v="No"/>
    <s v="No"/>
  </r>
  <r>
    <x v="185"/>
    <s v="Newsquest Plc"/>
    <s v="Newsquest Plc"/>
    <s v="Newsquest Plc"/>
    <x v="35"/>
    <x v="5"/>
    <m/>
    <x v="61"/>
    <s v="Yes"/>
    <s v="No"/>
    <s v="No"/>
  </r>
  <r>
    <x v="186"/>
    <s v="Tindle Press Holdings Limited"/>
    <s v="CLOSED"/>
    <m/>
    <x v="35"/>
    <x v="5"/>
    <s v="Yellow Advertiser"/>
    <x v="68"/>
    <s v="Yes"/>
    <s v="No"/>
    <s v="No"/>
  </r>
  <r>
    <x v="187"/>
    <s v="Newsquest Plc"/>
    <s v="Newsquest Plc"/>
    <s v="Newsquest Plc"/>
    <x v="35"/>
    <x v="5"/>
    <m/>
    <x v="61"/>
    <s v="Yes"/>
    <s v="Yes"/>
    <s v="No"/>
  </r>
  <r>
    <x v="188"/>
    <s v="Newsquest Plc"/>
    <s v="Newsquest Plc"/>
    <s v="Newsquest Plc"/>
    <x v="35"/>
    <x v="0"/>
    <m/>
    <x v="61"/>
    <s v="Yes"/>
    <s v="No"/>
    <s v="No"/>
  </r>
  <r>
    <x v="189"/>
    <s v="Trinity Mirror Regionals Limited"/>
    <s v="Reach PLC"/>
    <s v="Reach PLC"/>
    <x v="35"/>
    <x v="5"/>
    <m/>
    <x v="61"/>
    <s v="Yes"/>
    <s v="No"/>
    <s v="No"/>
  </r>
  <r>
    <x v="190"/>
    <s v="Trinity Mirror Regionals Limited"/>
    <s v="Reach PLC"/>
    <s v="Reach PLC"/>
    <x v="35"/>
    <x v="5"/>
    <m/>
    <x v="61"/>
    <s v="Yes"/>
    <s v="No"/>
    <s v="No"/>
  </r>
  <r>
    <x v="191"/>
    <s v="Archant"/>
    <s v="Archant"/>
    <s v="Newsquest Plc"/>
    <x v="35"/>
    <x v="5"/>
    <m/>
    <x v="61"/>
    <s v="Yes"/>
    <s v="No"/>
    <s v="No"/>
  </r>
  <r>
    <x v="192"/>
    <s v="Johnston Press PLC"/>
    <s v="JPI Media"/>
    <s v="JPI Media"/>
    <x v="35"/>
    <x v="4"/>
    <m/>
    <x v="61"/>
    <s v="Yes"/>
    <s v="Yes"/>
    <s v="No"/>
  </r>
  <r>
    <x v="193"/>
    <s v="Newsquest Plc"/>
    <s v="Newsquest Plc"/>
    <s v="Newsquest Plc"/>
    <x v="35"/>
    <x v="5"/>
    <s v="Northern Echo"/>
    <x v="61"/>
    <s v="Yes"/>
    <s v="No"/>
    <s v="No"/>
  </r>
  <r>
    <x v="194"/>
    <s v="Newsquest Plc"/>
    <s v="Newsquest Plc"/>
    <s v="Newsquest Plc"/>
    <x v="35"/>
    <x v="5"/>
    <s v="Denbighshire Free Press"/>
    <x v="61"/>
    <s v="Yes"/>
    <s v="No"/>
    <s v="No"/>
  </r>
  <r>
    <x v="195"/>
    <s v="Tindle Press Holdings Limited"/>
    <s v="Tindle Newspapers Ltd"/>
    <s v="Tindle Newspapers Ltd"/>
    <x v="35"/>
    <x v="4"/>
    <m/>
    <x v="61"/>
    <s v="Yes"/>
    <s v="Yes"/>
    <s v="No"/>
  </r>
  <r>
    <x v="196"/>
    <s v="Newsquest Plc"/>
    <s v="Newsquest Plc"/>
    <s v="Newsquest Plc"/>
    <x v="35"/>
    <x v="5"/>
    <s v="Northwick and Winsford Guardian"/>
    <x v="61"/>
    <s v="Yes"/>
    <s v="No"/>
    <s v="No"/>
  </r>
  <r>
    <x v="197"/>
    <s v="Newsquest Plc"/>
    <s v="Newsquest Plc"/>
    <s v="Newsquest Plc"/>
    <x v="35"/>
    <x v="5"/>
    <m/>
    <x v="61"/>
    <s v="Yes"/>
    <s v="Yes"/>
    <s v="No"/>
  </r>
  <r>
    <x v="198"/>
    <s v="Newsquest Plc"/>
    <s v="Newsquest Plc"/>
    <s v="Newsquest Plc"/>
    <x v="35"/>
    <x v="5"/>
    <s v="The Herald Series"/>
    <x v="61"/>
    <s v="Yes"/>
    <s v="Yes"/>
    <s v="No"/>
  </r>
  <r>
    <x v="199"/>
    <s v="Johnston Press PLC"/>
    <s v="CLOSED"/>
    <s v="National World"/>
    <x v="35"/>
    <x v="5"/>
    <s v="The Star Sheffield"/>
    <x v="61"/>
    <s v="Yes"/>
    <s v="Yes"/>
    <s v="No"/>
  </r>
  <r>
    <x v="200"/>
    <s v="Newsquest Plc"/>
    <s v="Newsquest Plc"/>
    <s v="Newsquest Plc"/>
    <x v="35"/>
    <x v="5"/>
    <s v="Northern Echo"/>
    <x v="61"/>
    <s v="Yes"/>
    <s v="No"/>
    <s v="No"/>
  </r>
  <r>
    <x v="201"/>
    <s v="Newsquest Plc"/>
    <s v="Newsquest Plc"/>
    <s v="Newsquest Plc"/>
    <x v="35"/>
    <x v="5"/>
    <s v="Northern Echo"/>
    <x v="61"/>
    <s v="Yes"/>
    <s v="No"/>
    <s v="No"/>
  </r>
  <r>
    <x v="202"/>
    <s v="Tindle Press Holdings Limited"/>
    <s v="Tindle Newspapers Ltd"/>
    <s v="Tindle Newspapers Ltd"/>
    <x v="35"/>
    <x v="4"/>
    <m/>
    <x v="61"/>
    <s v="Yes"/>
    <s v="Yes"/>
    <s v="No"/>
  </r>
  <r>
    <x v="203"/>
    <s v="Newsquest Plc"/>
    <s v="Newsquest Plc"/>
    <s v="Newsquest Plc"/>
    <x v="35"/>
    <x v="5"/>
    <s v="Cumberland and Westmoreland Gazette"/>
    <x v="61"/>
    <s v="Yes"/>
    <s v="No"/>
    <s v="No"/>
  </r>
  <r>
    <x v="204"/>
    <s v="Gateway Newspapers Ltd"/>
    <s v="Gateway Newspapers Ltd"/>
    <s v="Gateway Newspapers Ltd"/>
    <x v="35"/>
    <x v="4"/>
    <m/>
    <x v="61"/>
    <s v="Yes"/>
    <s v="No"/>
    <s v="No"/>
  </r>
  <r>
    <x v="205"/>
    <s v="Johnston Press PLC"/>
    <s v="CLOSED"/>
    <m/>
    <x v="35"/>
    <x v="4"/>
    <m/>
    <x v="61"/>
    <s v="Yes"/>
    <s v="No"/>
    <s v="No"/>
  </r>
  <r>
    <x v="206"/>
    <s v="Newsquest Plc"/>
    <s v="Newsquest Plc"/>
    <s v="Newsquest Plc"/>
    <x v="35"/>
    <x v="5"/>
    <m/>
    <x v="61"/>
    <s v="Yes"/>
    <s v="No"/>
    <s v="No"/>
  </r>
  <r>
    <x v="207"/>
    <s v="W. Peters and Son Limited"/>
    <s v="Iliffe Media"/>
    <s v="Iliffe Media"/>
    <x v="35"/>
    <x v="5"/>
    <s v="Grampian Online"/>
    <x v="61"/>
    <s v="Yes"/>
    <s v="No"/>
    <s v="No"/>
  </r>
  <r>
    <x v="208"/>
    <s v="Newsquest Plc"/>
    <s v="Newsquest Plc"/>
    <s v="Newsquest Plc"/>
    <x v="35"/>
    <x v="5"/>
    <m/>
    <x v="61"/>
    <s v="Yes"/>
    <s v="Yes"/>
    <s v="No"/>
  </r>
  <r>
    <x v="209"/>
    <s v="Gateway Newspapers Ltd"/>
    <s v="Gateway Newspapers Ltd"/>
    <s v="Gateway Newspapers Ltd"/>
    <x v="35"/>
    <x v="4"/>
    <m/>
    <x v="61"/>
    <s v="Yes"/>
    <s v="No"/>
    <s v="No"/>
  </r>
  <r>
    <x v="210"/>
    <s v="Archant"/>
    <s v="Archant"/>
    <s v="Newsquest Plc"/>
    <x v="35"/>
    <x v="5"/>
    <m/>
    <x v="61"/>
    <s v="Yes"/>
    <s v="No"/>
    <s v="No"/>
  </r>
  <r>
    <x v="211"/>
    <s v="Newsquest Plc"/>
    <s v="Newsquest Plc"/>
    <s v="Newsquest Plc"/>
    <x v="35"/>
    <x v="5"/>
    <m/>
    <x v="61"/>
    <s v="Yes"/>
    <s v="No"/>
    <s v="No"/>
  </r>
  <r>
    <x v="212"/>
    <s v="Trinity Mirror Regionals Limited"/>
    <s v="Reach PLC"/>
    <s v="Reach PLC"/>
    <x v="35"/>
    <x v="5"/>
    <m/>
    <x v="61"/>
    <s v="Yes"/>
    <s v="Yes"/>
    <s v="No"/>
  </r>
  <r>
    <x v="213"/>
    <s v="Archant"/>
    <s v="Archant"/>
    <s v="Newsquest Plc"/>
    <x v="35"/>
    <x v="5"/>
    <m/>
    <x v="61"/>
    <s v="Yes"/>
    <s v="No"/>
    <s v="No"/>
  </r>
  <r>
    <x v="214"/>
    <s v="Archant"/>
    <s v="Archant"/>
    <s v="Newsquest Plc"/>
    <x v="35"/>
    <x v="5"/>
    <m/>
    <x v="61"/>
    <s v="Yes"/>
    <s v="No"/>
    <s v="No"/>
  </r>
  <r>
    <x v="215"/>
    <s v="Iliffe Media"/>
    <s v="CLOSED"/>
    <m/>
    <x v="35"/>
    <x v="5"/>
    <s v="Essex Live"/>
    <x v="61"/>
    <s v="Yes"/>
    <s v="No"/>
    <s v="No"/>
  </r>
  <r>
    <x v="216"/>
    <s v="Tindle Press Holdings Limited"/>
    <s v="CLOSED"/>
    <m/>
    <x v="35"/>
    <x v="5"/>
    <s v="Yellow Advertiser"/>
    <x v="69"/>
    <s v="Yes"/>
    <s v="No"/>
    <s v="No"/>
  </r>
  <r>
    <x v="217"/>
    <s v="Newsquest Plc"/>
    <s v="Newsquest Plc"/>
    <s v="Newsquest Plc"/>
    <x v="35"/>
    <x v="5"/>
    <m/>
    <x v="61"/>
    <s v="Yes"/>
    <s v="Yes"/>
    <s v="No"/>
  </r>
  <r>
    <x v="218"/>
    <s v="Newsquest Plc"/>
    <s v="Newsquest Plc"/>
    <s v="Newsquest Plc"/>
    <x v="35"/>
    <x v="5"/>
    <m/>
    <x v="61"/>
    <s v="Yes"/>
    <s v="Yes"/>
    <s v="No"/>
  </r>
  <r>
    <x v="219"/>
    <s v="Trinity Mirror Regionals Limited"/>
    <s v="Reach PLC"/>
    <s v="Reach PLC"/>
    <x v="35"/>
    <x v="5"/>
    <m/>
    <x v="61"/>
    <s v="Yes"/>
    <s v="Yes"/>
    <s v="No"/>
  </r>
  <r>
    <x v="220"/>
    <s v="Scottish Provincial Press Limited"/>
    <s v="CLOSED/CONSOLIDATED"/>
    <m/>
    <x v="35"/>
    <x v="5"/>
    <s v="Inverness Courier"/>
    <x v="61"/>
    <s v="Yes"/>
    <s v="No"/>
    <s v="No"/>
  </r>
  <r>
    <x v="221"/>
    <s v="W. Peters and Son Limited"/>
    <s v="Iliffe Media"/>
    <s v="Iliffe Media"/>
    <x v="35"/>
    <x v="5"/>
    <s v="Grampian Online"/>
    <x v="61"/>
    <s v="Yes"/>
    <s v="No"/>
    <s v="No"/>
  </r>
  <r>
    <x v="222"/>
    <s v="Archant"/>
    <s v="Archant"/>
    <s v="Newsquest Plc"/>
    <x v="35"/>
    <x v="5"/>
    <m/>
    <x v="61"/>
    <s v="Yes"/>
    <s v="No"/>
    <s v="No"/>
  </r>
  <r>
    <x v="223"/>
    <s v="Iliffe Media"/>
    <s v="Iliffe Media"/>
    <s v="Iliffe Media"/>
    <x v="35"/>
    <x v="5"/>
    <s v="KentOnline"/>
    <x v="61"/>
    <s v="Yes"/>
    <s v="No"/>
    <s v="No"/>
  </r>
  <r>
    <x v="224"/>
    <s v="Iliffe Media"/>
    <s v="Iliffe Media"/>
    <s v="Iliffe Media"/>
    <x v="35"/>
    <x v="5"/>
    <s v="KentOnline"/>
    <x v="61"/>
    <s v="Yes"/>
    <s v="No"/>
    <s v="No"/>
  </r>
  <r>
    <x v="225"/>
    <s v="Iliffe Media"/>
    <s v="Iliffe Media"/>
    <s v="Iliffe Media"/>
    <x v="35"/>
    <x v="5"/>
    <s v="KentOnline"/>
    <x v="61"/>
    <s v="Yes"/>
    <s v="No"/>
    <s v="No"/>
  </r>
  <r>
    <x v="226"/>
    <s v="Iliffe Media"/>
    <s v="Iliffe Media"/>
    <s v="Iliffe Media"/>
    <x v="35"/>
    <x v="5"/>
    <s v="KentOnline"/>
    <x v="61"/>
    <s v="Yes"/>
    <s v="No"/>
    <s v="No"/>
  </r>
  <r>
    <x v="227"/>
    <s v="Iliffe Media"/>
    <s v="Iliffe Media"/>
    <s v="Iliffe Media"/>
    <x v="35"/>
    <x v="5"/>
    <s v="KentOnline"/>
    <x v="61"/>
    <s v="Yes"/>
    <s v="No"/>
    <s v="No"/>
  </r>
  <r>
    <x v="228"/>
    <s v="Johnston Press PLC"/>
    <s v="JPI Media"/>
    <s v="JPI Media"/>
    <x v="35"/>
    <x v="4"/>
    <m/>
    <x v="61"/>
    <s v="Yes"/>
    <s v="Yes"/>
    <s v="No"/>
  </r>
  <r>
    <x v="229"/>
    <s v="Newsquest Plc"/>
    <s v="Newsquest Plc"/>
    <s v="Newsquest Plc"/>
    <x v="35"/>
    <x v="5"/>
    <m/>
    <x v="61"/>
    <s v="Yes"/>
    <s v="Yes"/>
    <s v="No"/>
  </r>
  <r>
    <x v="230"/>
    <s v="Johnston Press PLC"/>
    <s v="JPI Media"/>
    <s v="JPI Media"/>
    <x v="35"/>
    <x v="4"/>
    <m/>
    <x v="61"/>
    <s v="Yes"/>
    <s v="Yes"/>
    <s v="No"/>
  </r>
  <r>
    <x v="231"/>
    <s v="Johnston Press PLC"/>
    <s v="JPI Media"/>
    <s v="JPI Media"/>
    <x v="35"/>
    <x v="5"/>
    <s v="Chad.co.uk"/>
    <x v="70"/>
    <s v="Yes"/>
    <s v="Yes"/>
    <s v="Yes"/>
  </r>
  <r>
    <x v="232"/>
    <s v="Midland News Association"/>
    <s v="Midland News Association"/>
    <s v="Midland News Association"/>
    <x v="35"/>
    <x v="5"/>
    <m/>
    <x v="61"/>
    <s v="Yes"/>
    <s v="Yes"/>
    <s v="No"/>
  </r>
  <r>
    <x v="233"/>
    <s v="Midland News Association"/>
    <s v="Midland News Association"/>
    <s v="Midland News Association"/>
    <x v="35"/>
    <x v="5"/>
    <m/>
    <x v="61"/>
    <s v="Yes"/>
    <s v="Yes"/>
    <s v="No"/>
  </r>
  <r>
    <x v="234"/>
    <s v="Johnston Press PLC"/>
    <s v="CLOSED"/>
    <m/>
    <x v="35"/>
    <x v="5"/>
    <s v="Yorkshire Evening Post"/>
    <x v="61"/>
    <s v="Yes"/>
    <s v="No"/>
    <s v="No"/>
  </r>
  <r>
    <x v="235"/>
    <s v="Midland News Association"/>
    <s v="Midland News Association"/>
    <s v="Midland News Association"/>
    <x v="35"/>
    <x v="5"/>
    <m/>
    <x v="61"/>
    <s v="Yes"/>
    <s v="Yes"/>
    <s v="No"/>
  </r>
  <r>
    <x v="236"/>
    <s v="Independent News and Media Ltd"/>
    <s v="Independent News and Media Ltd"/>
    <s v="Independent News and Media Ltd"/>
    <x v="35"/>
    <x v="5"/>
    <m/>
    <x v="61"/>
    <s v="Yes"/>
    <s v="No"/>
    <s v="No"/>
  </r>
  <r>
    <x v="237"/>
    <s v="Scottish Provincial Press Limited"/>
    <s v="CLOSED/CONSOLIDATED"/>
    <m/>
    <x v="35"/>
    <x v="5"/>
    <s v="Northern Scot"/>
    <x v="61"/>
    <s v="Yes"/>
    <s v="No"/>
    <s v="No"/>
  </r>
  <r>
    <x v="238"/>
    <s v="Archant"/>
    <s v="Archant"/>
    <s v="Newsquest Plc"/>
    <x v="35"/>
    <x v="5"/>
    <m/>
    <x v="61"/>
    <s v="Yes"/>
    <s v="Yes"/>
    <s v="No"/>
  </r>
  <r>
    <x v="239"/>
    <s v="Newsquest Plc"/>
    <s v="Newsquest Plc"/>
    <s v="Newsquest Plc"/>
    <x v="35"/>
    <x v="5"/>
    <m/>
    <x v="61"/>
    <s v="Yes"/>
    <s v="No"/>
    <s v="No"/>
  </r>
  <r>
    <x v="240"/>
    <s v="Newsquest Plc"/>
    <s v="Newsquest Plc"/>
    <s v="Newsquest Plc"/>
    <x v="35"/>
    <x v="5"/>
    <m/>
    <x v="61"/>
    <s v="Yes"/>
    <s v="Yes"/>
    <s v="No"/>
  </r>
  <r>
    <x v="241"/>
    <s v="Tindle Press Holdings Limited"/>
    <s v="Tindle Newspapers Ltd"/>
    <s v="Tindle Newspapers Ltd"/>
    <x v="35"/>
    <x v="4"/>
    <s v="Petersfield Post"/>
    <x v="61"/>
    <s v="Yes"/>
    <s v="Yes"/>
    <s v="No"/>
  </r>
  <r>
    <x v="242"/>
    <s v="Newsquest Plc"/>
    <s v="Newsquest Plc"/>
    <s v="Newsquest Plc"/>
    <x v="35"/>
    <x v="5"/>
    <m/>
    <x v="61"/>
    <s v="Yes"/>
    <s v="No"/>
    <s v="No"/>
  </r>
  <r>
    <x v="243"/>
    <s v="Tindle Press Holdings Limited"/>
    <s v="Captial Media/Tindle"/>
    <s v="Captial Media/Tindle"/>
    <x v="35"/>
    <x v="5"/>
    <m/>
    <x v="61"/>
    <s v="Yes"/>
    <s v="No"/>
    <s v="No"/>
  </r>
  <r>
    <x v="244"/>
    <s v="Tindle Press Holdings Limited"/>
    <s v="Captial Media/Tindle"/>
    <s v="Captial Media/Tindle"/>
    <x v="35"/>
    <x v="5"/>
    <m/>
    <x v="61"/>
    <s v="Yes"/>
    <s v="No"/>
    <s v="No"/>
  </r>
  <r>
    <x v="245"/>
    <s v="Tindle Press Holdings Limited"/>
    <s v="Captial Media/Tindle"/>
    <s v="Captial Media/Tindle"/>
    <x v="35"/>
    <x v="5"/>
    <m/>
    <x v="61"/>
    <s v="Yes"/>
    <s v="No"/>
    <s v="No"/>
  </r>
  <r>
    <x v="246"/>
    <s v="Tindle Press Holdings Limited"/>
    <s v="Captial Media/Tindle"/>
    <s v="Captial Media/Tindle"/>
    <x v="35"/>
    <x v="5"/>
    <m/>
    <x v="61"/>
    <s v="Yes"/>
    <s v="No"/>
    <s v="No"/>
  </r>
  <r>
    <x v="247"/>
    <s v="Newsquest Plc"/>
    <s v="Newsquest Plc"/>
    <s v="Newsquest Plc"/>
    <x v="35"/>
    <x v="5"/>
    <m/>
    <x v="61"/>
    <s v="Yes"/>
    <s v="Yes"/>
    <s v="No"/>
  </r>
  <r>
    <x v="248"/>
    <s v="Newsquest Plc"/>
    <s v="Newsquest Plc"/>
    <s v="Newsquest Plc"/>
    <x v="35"/>
    <x v="5"/>
    <m/>
    <x v="61"/>
    <s v="Yes"/>
    <s v="Yes"/>
    <s v="No"/>
  </r>
  <r>
    <x v="249"/>
    <s v="Tindle Press Holdings Limited"/>
    <s v="CLOSED"/>
    <m/>
    <x v="35"/>
    <x v="5"/>
    <s v="Yellow Advertiser"/>
    <x v="71"/>
    <s v="Yes"/>
    <s v="No"/>
    <s v="No"/>
  </r>
  <r>
    <x v="250"/>
    <s v="Johnston Press PLC"/>
    <s v="JPI Media"/>
    <s v="JPI Media"/>
    <x v="35"/>
    <x v="4"/>
    <m/>
    <x v="61"/>
    <s v="Yes"/>
    <s v="Yes"/>
    <s v="No"/>
  </r>
  <r>
    <x v="251"/>
    <s v="Archant"/>
    <s v="Archant"/>
    <s v="Newsquest Plc"/>
    <x v="35"/>
    <x v="5"/>
    <m/>
    <x v="61"/>
    <s v="Yes"/>
    <s v="No"/>
    <s v="No"/>
  </r>
  <r>
    <x v="252"/>
    <s v="Regional Media Ltd"/>
    <s v="Regional Media Ltd"/>
    <s v="Regional Media Ltd"/>
    <x v="35"/>
    <x v="5"/>
    <m/>
    <x v="61"/>
    <s v="Yes"/>
    <s v="No"/>
    <s v="No"/>
  </r>
  <r>
    <x v="253"/>
    <s v="Trinity Mirror Regionals Limited"/>
    <s v="Reach PLC"/>
    <s v="Reach PLC"/>
    <x v="35"/>
    <x v="5"/>
    <s v="MyLondon"/>
    <x v="61"/>
    <s v="Yes"/>
    <s v="Yes"/>
    <s v="No"/>
  </r>
  <r>
    <x v="254"/>
    <m/>
    <m/>
    <m/>
    <x v="35"/>
    <x v="5"/>
    <m/>
    <x v="61"/>
    <s v="No"/>
    <s v="Yes"/>
    <s v="Yes"/>
  </r>
  <r>
    <x v="255"/>
    <s v="[NEW SINCE 2019]"/>
    <s v="Newsquest Plc"/>
    <s v="Newsquest Plc"/>
    <x v="35"/>
    <x v="5"/>
    <m/>
    <x v="61"/>
    <s v="Yes"/>
    <s v="No"/>
    <s v="No"/>
  </r>
  <r>
    <x v="256"/>
    <s v="Midland News Association"/>
    <s v="Midland News Association"/>
    <s v="Midland News Association"/>
    <x v="35"/>
    <x v="5"/>
    <s v="Shropshire Star"/>
    <x v="61"/>
    <s v="Yes"/>
    <s v="Yes"/>
    <s v="No"/>
  </r>
  <r>
    <x v="257"/>
    <s v="Trinity Mirror Regionals Limited"/>
    <s v="Reach PLC"/>
    <s v="Reach PLC"/>
    <x v="35"/>
    <x v="4"/>
    <m/>
    <x v="61"/>
    <s v="Yes"/>
    <s v="Yes"/>
    <s v="No"/>
  </r>
  <r>
    <x v="258"/>
    <s v="Trinity Mirror Regionals Limited"/>
    <s v="CLOSED/CONSOLIDATED"/>
    <m/>
    <x v="35"/>
    <x v="5"/>
    <s v="Birmingham Mail"/>
    <x v="61"/>
    <s v="Yes"/>
    <s v="No"/>
    <s v="No"/>
  </r>
  <r>
    <x v="259"/>
    <s v="Newsquest Plc"/>
    <s v="Newsquest Plc"/>
    <s v="Newsquest Plc"/>
    <x v="35"/>
    <x v="5"/>
    <s v="Westmoreland Gazette"/>
    <x v="61"/>
    <s v="Yes"/>
    <s v="No"/>
    <s v="No"/>
  </r>
  <r>
    <x v="260"/>
    <s v="Tindle Press Holdings Limited"/>
    <s v="CLOSED"/>
    <m/>
    <x v="35"/>
    <x v="5"/>
    <s v="Yellow Advertiser"/>
    <x v="72"/>
    <s v="Yes"/>
    <s v="No"/>
    <s v="No"/>
  </r>
  <r>
    <x v="261"/>
    <s v="Johnston Press PLC"/>
    <s v="JPI Media"/>
    <s v="JPI Media"/>
    <x v="35"/>
    <x v="5"/>
    <s v="Lincolshire World"/>
    <x v="61"/>
    <s v="Yes"/>
    <s v="Yes"/>
    <s v="No"/>
  </r>
  <r>
    <x v="262"/>
    <s v="Johnston Press PLC"/>
    <s v="JPI Media"/>
    <s v="JPI Media"/>
    <x v="35"/>
    <x v="5"/>
    <m/>
    <x v="73"/>
    <s v="Yes"/>
    <s v="No"/>
    <s v="No"/>
  </r>
  <r>
    <x v="263"/>
    <s v="Johnston Press PLC"/>
    <s v="JPI Media"/>
    <s v="JPI Media"/>
    <x v="35"/>
    <x v="5"/>
    <m/>
    <x v="74"/>
    <s v="Yes"/>
    <s v="No"/>
    <s v="No"/>
  </r>
  <r>
    <x v="264"/>
    <s v="Newsquest Plc"/>
    <s v="Newsquest Plc"/>
    <s v="Newsquest Plc"/>
    <x v="35"/>
    <x v="5"/>
    <m/>
    <x v="61"/>
    <s v="Yes"/>
    <s v="No"/>
    <s v="No"/>
  </r>
  <r>
    <x v="265"/>
    <s v="Midland News Association"/>
    <s v="Midland News Association"/>
    <s v="Midland News Association"/>
    <x v="35"/>
    <x v="5"/>
    <s v="Shropshire Star"/>
    <x v="61"/>
    <s v="Yes"/>
    <s v="Yes"/>
    <s v="No"/>
  </r>
  <r>
    <x v="266"/>
    <s v="Newsquest Plc"/>
    <s v="Newsquest Plc"/>
    <s v="Newsquest Plc"/>
    <x v="35"/>
    <x v="5"/>
    <m/>
    <x v="61"/>
    <s v="Yes"/>
    <s v="No"/>
    <s v="No"/>
  </r>
  <r>
    <x v="267"/>
    <s v="Newsquest Plc"/>
    <s v="Newsquest Plc"/>
    <s v="Newsquest Plc"/>
    <x v="35"/>
    <x v="5"/>
    <m/>
    <x v="61"/>
    <s v="Yes"/>
    <s v="No"/>
    <s v="No"/>
  </r>
  <r>
    <x v="268"/>
    <s v="Newsquest Plc"/>
    <s v="Newsquest Plc"/>
    <s v="Newsquest Plc"/>
    <x v="35"/>
    <x v="5"/>
    <m/>
    <x v="61"/>
    <s v="Yes"/>
    <s v="No"/>
    <s v="No"/>
  </r>
  <r>
    <x v="269"/>
    <s v="The Newark Advertiser Company Ltd"/>
    <s v="Iliffe Media"/>
    <s v="Iliffe Media"/>
    <x v="35"/>
    <x v="5"/>
    <m/>
    <x v="61"/>
    <s v="Yes"/>
    <s v="No"/>
    <s v="No"/>
  </r>
  <r>
    <x v="270"/>
    <s v="Newsquest Plc"/>
    <s v="Newsquest Plc"/>
    <s v="Newsquest Plc"/>
    <x v="35"/>
    <x v="5"/>
    <m/>
    <x v="61"/>
    <s v="Yes"/>
    <s v="No"/>
    <s v="No"/>
  </r>
  <r>
    <x v="271"/>
    <s v="Gateway Newspapers Ltd"/>
    <s v="Gateway Newspapers Ltd"/>
    <s v="Gateway Newspapers Ltd"/>
    <x v="35"/>
    <x v="4"/>
    <m/>
    <x v="61"/>
    <s v="Yes"/>
    <s v="No"/>
    <s v="No"/>
  </r>
  <r>
    <x v="272"/>
    <s v="[NEW SINCE 2019]"/>
    <s v="Newsquest Plc"/>
    <s v="Newsquest Plc"/>
    <x v="35"/>
    <x v="5"/>
    <m/>
    <x v="61"/>
    <s v="Yes"/>
    <s v="No"/>
    <s v="No"/>
  </r>
  <r>
    <x v="273"/>
    <s v="Newsquest Plc"/>
    <s v="Newsquest Plc"/>
    <s v="Newsquest Plc"/>
    <x v="35"/>
    <x v="5"/>
    <s v="The Herald Series"/>
    <x v="61"/>
    <s v="Yes"/>
    <s v="Yes"/>
    <s v="No"/>
  </r>
  <r>
    <x v="274"/>
    <s v="Tindle Press Holdings Limited"/>
    <s v="CLOSED"/>
    <m/>
    <x v="35"/>
    <x v="5"/>
    <s v="Yellow Advertiser"/>
    <x v="75"/>
    <s v="Yes"/>
    <s v="No"/>
    <s v="No"/>
  </r>
  <r>
    <x v="275"/>
    <s v="Newsquest Plc"/>
    <s v="Newsquest Plc"/>
    <s v="Newsquest Plc"/>
    <x v="35"/>
    <x v="5"/>
    <s v="The Herald Series"/>
    <x v="61"/>
    <s v="Yes"/>
    <s v="No"/>
    <s v="No"/>
  </r>
  <r>
    <x v="276"/>
    <s v="Newsquest Plc"/>
    <s v="Newsquest Plc"/>
    <s v="Newsquest Plc"/>
    <x v="35"/>
    <x v="5"/>
    <m/>
    <x v="61"/>
    <s v="Yes"/>
    <s v="No"/>
    <s v="No"/>
  </r>
  <r>
    <x v="277"/>
    <m/>
    <m/>
    <m/>
    <x v="35"/>
    <x v="5"/>
    <m/>
    <x v="76"/>
    <s v="No"/>
    <s v="Yes"/>
    <s v="Yes"/>
  </r>
  <r>
    <x v="278"/>
    <s v="Newsquest Plc"/>
    <s v="Newsquest Plc"/>
    <s v="Newsquest Plc"/>
    <x v="35"/>
    <x v="5"/>
    <m/>
    <x v="61"/>
    <s v="Yes"/>
    <s v="No"/>
    <s v="No"/>
  </r>
  <r>
    <x v="279"/>
    <s v="Newsquest Plc"/>
    <s v="Newsquest Plc"/>
    <s v="Newsquest Plc"/>
    <x v="35"/>
    <x v="5"/>
    <s v="Dorset Echo"/>
    <x v="61"/>
    <s v="Yes"/>
    <s v="No"/>
    <s v="No"/>
  </r>
  <r>
    <x v="280"/>
    <s v="Newsquest Plc"/>
    <s v="Newsquest Plc"/>
    <s v="Newsquest Plc"/>
    <x v="35"/>
    <x v="5"/>
    <s v="Wiltshire Times"/>
    <x v="61"/>
    <s v="Yes"/>
    <s v="Yes"/>
    <s v="No"/>
  </r>
  <r>
    <x v="281"/>
    <s v="Newsquest Plc"/>
    <s v="Newsquest Plc"/>
    <s v="Newsquest Plc"/>
    <x v="35"/>
    <x v="5"/>
    <m/>
    <x v="61"/>
    <s v="Yes"/>
    <s v="No"/>
    <s v="No"/>
  </r>
  <r>
    <x v="282"/>
    <s v="Archant"/>
    <s v="Archant"/>
    <s v="Newsquest Plc"/>
    <x v="35"/>
    <x v="5"/>
    <m/>
    <x v="61"/>
    <s v="Yes"/>
    <s v="No"/>
    <s v="No"/>
  </r>
  <r>
    <x v="283"/>
    <s v="Archant"/>
    <s v="Archant"/>
    <s v="Newsquest Plc"/>
    <x v="35"/>
    <x v="5"/>
    <m/>
    <x v="61"/>
    <s v="Yes"/>
    <s v="No"/>
    <s v="No"/>
  </r>
  <r>
    <x v="284"/>
    <s v="Newsquest Plc"/>
    <s v="Newsquest Plc"/>
    <s v="Newsquest Plc"/>
    <x v="35"/>
    <x v="5"/>
    <s v="Reading Chronicle"/>
    <x v="61"/>
    <s v="Yes"/>
    <s v="Yes"/>
    <s v="No"/>
  </r>
  <r>
    <x v="285"/>
    <m/>
    <m/>
    <m/>
    <x v="36"/>
    <x v="0"/>
    <m/>
    <x v="73"/>
    <s v="No"/>
    <s v="Yes"/>
    <s v="Yes"/>
  </r>
  <r>
    <x v="286"/>
    <m/>
    <m/>
    <m/>
    <x v="37"/>
    <x v="0"/>
    <m/>
    <x v="77"/>
    <s v="No"/>
    <s v="Yes"/>
    <s v="Yes"/>
  </r>
  <r>
    <x v="287"/>
    <m/>
    <m/>
    <m/>
    <x v="38"/>
    <x v="0"/>
    <m/>
    <x v="78"/>
    <s v="No"/>
    <s v="Yes"/>
    <s v="Yes"/>
  </r>
  <r>
    <x v="288"/>
    <m/>
    <m/>
    <m/>
    <x v="39"/>
    <x v="0"/>
    <m/>
    <x v="79"/>
    <s v="No"/>
    <s v="Yes"/>
    <s v="Yes"/>
  </r>
  <r>
    <x v="289"/>
    <m/>
    <m/>
    <m/>
    <x v="40"/>
    <x v="0"/>
    <m/>
    <x v="55"/>
    <s v="No"/>
    <s v="Yes"/>
    <s v="Yes"/>
  </r>
  <r>
    <x v="290"/>
    <m/>
    <m/>
    <m/>
    <x v="41"/>
    <x v="1"/>
    <m/>
    <x v="80"/>
    <s v="No"/>
    <s v="Yes"/>
    <s v="Yes"/>
  </r>
  <r>
    <x v="291"/>
    <m/>
    <m/>
    <m/>
    <x v="42"/>
    <x v="0"/>
    <m/>
    <x v="81"/>
    <s v="No"/>
    <s v="Yes"/>
    <s v="Yes"/>
  </r>
  <r>
    <x v="292"/>
    <s v="Tindle Press Holdings Limited"/>
    <s v="Cyfryngau Cymru Cyf"/>
    <s v="Cyfryngau Cymru Cyf"/>
    <x v="43"/>
    <x v="6"/>
    <m/>
    <x v="82"/>
    <s v="Yes"/>
    <s v="No"/>
    <s v="No"/>
  </r>
  <r>
    <x v="293"/>
    <s v="D E Alexander and Sons Ltd"/>
    <s v="D E Alexander and Sons Ltd"/>
    <s v="D E Alexander &amp; Sons Ltd"/>
    <x v="44"/>
    <x v="0"/>
    <m/>
    <x v="83"/>
    <s v="Yes"/>
    <s v="Yes"/>
    <s v="Yes"/>
  </r>
  <r>
    <x v="294"/>
    <s v="D E Alexander and Sons Ltd"/>
    <s v="D E Alexander and Sons Ltd"/>
    <s v="D E Alexander &amp; Sons Ltd"/>
    <x v="44"/>
    <x v="0"/>
    <m/>
    <x v="4"/>
    <s v="Yes"/>
    <s v="Yes"/>
    <s v="Yes"/>
  </r>
  <r>
    <x v="295"/>
    <s v="DC Thomson and Company Ltd"/>
    <s v="DC Thomson and Company Ltd"/>
    <s v="DC Thomson and Company Ltd"/>
    <x v="45"/>
    <x v="1"/>
    <s v="Press and Journal"/>
    <x v="84"/>
    <s v="Yes"/>
    <s v="Yes"/>
    <s v="Yes"/>
  </r>
  <r>
    <x v="296"/>
    <s v="DC Thomson and Company Limited"/>
    <s v="DC Thomson and Company Limited"/>
    <s v="DC Thomson and Company Ltd"/>
    <x v="45"/>
    <x v="2"/>
    <s v="Press and Journal"/>
    <x v="48"/>
    <s v="Yes"/>
    <s v="Yes"/>
    <s v="No"/>
  </r>
  <r>
    <x v="297"/>
    <s v="DC Thomson and Company Limited"/>
    <s v="DC Thomson and Company Limited"/>
    <s v="DC Thomson and Company Ltd"/>
    <x v="45"/>
    <x v="0"/>
    <m/>
    <x v="85"/>
    <s v="Yes"/>
    <s v="Yes"/>
    <s v="No"/>
  </r>
  <r>
    <x v="298"/>
    <s v="DC Thomson and Company Limited"/>
    <s v="DC Thomson and Company Limited"/>
    <s v="DC Thomson and Company Ltd"/>
    <x v="45"/>
    <x v="0"/>
    <m/>
    <x v="86"/>
    <s v="Yes"/>
    <s v="Yes"/>
    <s v="No"/>
  </r>
  <r>
    <x v="299"/>
    <s v="DC Thomson and Company Limited"/>
    <s v="DC Thomson and Company Limited"/>
    <s v="DC Thomson and Company Ltd"/>
    <x v="45"/>
    <x v="0"/>
    <m/>
    <x v="87"/>
    <s v="Yes"/>
    <s v="Yes"/>
    <s v="No"/>
  </r>
  <r>
    <x v="300"/>
    <s v="DC Thomson and Company Limited"/>
    <s v="DC Thomson and Company Limited"/>
    <s v="DC Thomson and Company Ltd"/>
    <x v="45"/>
    <x v="0"/>
    <m/>
    <x v="85"/>
    <s v="Yes"/>
    <s v="Yes"/>
    <s v="Yes"/>
  </r>
  <r>
    <x v="301"/>
    <m/>
    <m/>
    <m/>
    <x v="45"/>
    <x v="0"/>
    <m/>
    <x v="85"/>
    <s v="No"/>
    <s v="Yes"/>
    <s v="Yes"/>
  </r>
  <r>
    <x v="302"/>
    <s v="DNG Online Limited"/>
    <s v="DNG Online Limited"/>
    <s v="DNG Online Limited"/>
    <x v="46"/>
    <x v="1"/>
    <s v="DNG24"/>
    <x v="88"/>
    <s v="Yes"/>
    <s v="Yes"/>
    <s v="Yes"/>
  </r>
  <r>
    <x v="303"/>
    <s v="DNG Online Limited"/>
    <s v="DNG Online Limited"/>
    <s v="DNG Online Limited"/>
    <x v="46"/>
    <x v="0"/>
    <m/>
    <x v="88"/>
    <s v="Yes"/>
    <s v="Yes"/>
    <s v="Yes"/>
  </r>
  <r>
    <x v="304"/>
    <s v="DNG Online Limited"/>
    <s v="DNG Online Limited"/>
    <s v="DNG Online Limited"/>
    <x v="46"/>
    <x v="0"/>
    <m/>
    <x v="88"/>
    <s v="Yes"/>
    <s v="Yes"/>
    <s v="Yes"/>
  </r>
  <r>
    <x v="305"/>
    <s v="[NEW SINCE 2019]"/>
    <s v="Argyll Media"/>
    <s v="Argyll Media"/>
    <x v="46"/>
    <x v="0"/>
    <m/>
    <x v="10"/>
    <s v="Yes"/>
    <s v="Yes"/>
    <s v="Yes"/>
  </r>
  <r>
    <x v="306"/>
    <m/>
    <m/>
    <m/>
    <x v="47"/>
    <x v="0"/>
    <m/>
    <x v="19"/>
    <s v="No"/>
    <s v="Yes"/>
    <s v="Yes"/>
  </r>
  <r>
    <x v="307"/>
    <m/>
    <m/>
    <m/>
    <x v="48"/>
    <x v="0"/>
    <m/>
    <x v="4"/>
    <s v="No"/>
    <s v="Yes"/>
    <s v="Yes"/>
  </r>
  <r>
    <x v="308"/>
    <m/>
    <m/>
    <m/>
    <x v="49"/>
    <x v="0"/>
    <m/>
    <x v="89"/>
    <s v="No"/>
    <s v="Yes"/>
    <s v="Yes"/>
  </r>
  <r>
    <x v="309"/>
    <m/>
    <m/>
    <m/>
    <x v="49"/>
    <x v="0"/>
    <m/>
    <x v="89"/>
    <s v="No"/>
    <s v="Yes"/>
    <s v="Yes"/>
  </r>
  <r>
    <x v="310"/>
    <m/>
    <m/>
    <m/>
    <x v="49"/>
    <x v="0"/>
    <m/>
    <x v="90"/>
    <s v="No"/>
    <s v="Yes"/>
    <s v="Yes"/>
  </r>
  <r>
    <x v="311"/>
    <s v="[NEW SINCE 2019]"/>
    <s v="Independent"/>
    <s v="Independent"/>
    <x v="49"/>
    <x v="0"/>
    <m/>
    <x v="89"/>
    <s v="Yes"/>
    <s v="Yes"/>
    <s v="Yes"/>
  </r>
  <r>
    <x v="312"/>
    <s v="GH Smith and Son Ltd"/>
    <s v="GH Smith and Son Ltd"/>
    <s v="GH Smith &amp; Son Ltd"/>
    <x v="50"/>
    <x v="0"/>
    <m/>
    <x v="91"/>
    <s v="Yes"/>
    <s v="Yes"/>
    <s v="Yes"/>
  </r>
  <r>
    <x v="313"/>
    <m/>
    <m/>
    <m/>
    <x v="51"/>
    <x v="0"/>
    <m/>
    <x v="92"/>
    <s v="No"/>
    <s v="Yes"/>
    <s v="Yes"/>
  </r>
  <r>
    <x v="314"/>
    <m/>
    <m/>
    <m/>
    <x v="52"/>
    <x v="0"/>
    <m/>
    <x v="93"/>
    <s v="No"/>
    <s v="Yes"/>
    <s v="Yes"/>
  </r>
  <r>
    <x v="315"/>
    <m/>
    <m/>
    <m/>
    <x v="53"/>
    <x v="0"/>
    <m/>
    <x v="94"/>
    <s v="No"/>
    <s v="Yes"/>
    <s v="Yes"/>
  </r>
  <r>
    <x v="316"/>
    <m/>
    <m/>
    <m/>
    <x v="54"/>
    <x v="0"/>
    <m/>
    <x v="52"/>
    <s v="No"/>
    <s v="Yes"/>
    <s v="Yes"/>
  </r>
  <r>
    <x v="317"/>
    <m/>
    <m/>
    <m/>
    <x v="55"/>
    <x v="2"/>
    <m/>
    <x v="26"/>
    <s v="No"/>
    <s v="Yes"/>
    <s v="Yes"/>
  </r>
  <r>
    <x v="318"/>
    <s v="Edward Hodgett Ltd"/>
    <s v="Edward Hodgett Ltd"/>
    <s v="Edward Hodgett Ltd"/>
    <x v="56"/>
    <x v="0"/>
    <m/>
    <x v="4"/>
    <s v="Yes"/>
    <s v="Yes"/>
    <s v="Yes"/>
  </r>
  <r>
    <x v="319"/>
    <m/>
    <m/>
    <m/>
    <x v="57"/>
    <x v="3"/>
    <m/>
    <x v="18"/>
    <s v="No"/>
    <s v="Yes"/>
    <s v="Yes"/>
  </r>
  <r>
    <x v="320"/>
    <s v="Newsquest Plc"/>
    <s v="Independent"/>
    <s v="Independent"/>
    <x v="58"/>
    <x v="0"/>
    <m/>
    <x v="95"/>
    <s v="Yes"/>
    <s v="Yes"/>
    <s v="No"/>
  </r>
  <r>
    <x v="321"/>
    <m/>
    <m/>
    <m/>
    <x v="59"/>
    <x v="0"/>
    <m/>
    <x v="96"/>
    <s v="No"/>
    <s v="Yes"/>
    <s v="Yes"/>
  </r>
  <r>
    <x v="322"/>
    <m/>
    <m/>
    <m/>
    <x v="60"/>
    <x v="0"/>
    <m/>
    <x v="97"/>
    <s v="No"/>
    <s v="Yes"/>
    <s v="Yes"/>
  </r>
  <r>
    <x v="323"/>
    <m/>
    <m/>
    <m/>
    <x v="61"/>
    <x v="0"/>
    <m/>
    <x v="98"/>
    <s v="No"/>
    <s v="Yes"/>
    <s v="Yes"/>
  </r>
  <r>
    <x v="324"/>
    <m/>
    <m/>
    <m/>
    <x v="62"/>
    <x v="3"/>
    <m/>
    <x v="99"/>
    <s v="No"/>
    <s v="Yes"/>
    <s v="Yes"/>
  </r>
  <r>
    <x v="325"/>
    <m/>
    <m/>
    <m/>
    <x v="63"/>
    <x v="0"/>
    <m/>
    <x v="100"/>
    <s v="No"/>
    <s v="Yes"/>
    <s v="Yes"/>
  </r>
  <r>
    <x v="326"/>
    <s v="GH Smith and Son Ltd"/>
    <s v="GH Smith and Son Ltd"/>
    <s v="GH Smith &amp; Son Ltd"/>
    <x v="64"/>
    <x v="0"/>
    <m/>
    <x v="91"/>
    <s v="Yes"/>
    <s v="Yes"/>
    <s v="Yes"/>
  </r>
  <r>
    <x v="327"/>
    <m/>
    <m/>
    <m/>
    <x v="65"/>
    <x v="0"/>
    <m/>
    <x v="101"/>
    <s v="No"/>
    <s v="Yes"/>
    <s v="Yes"/>
  </r>
  <r>
    <x v="328"/>
    <m/>
    <m/>
    <m/>
    <x v="66"/>
    <x v="0"/>
    <m/>
    <x v="73"/>
    <s v="No"/>
    <s v="Yes"/>
    <s v="Yes"/>
  </r>
  <r>
    <x v="329"/>
    <m/>
    <m/>
    <m/>
    <x v="67"/>
    <x v="0"/>
    <m/>
    <x v="102"/>
    <s v="No"/>
    <s v="Yes"/>
    <s v="Yes"/>
  </r>
  <r>
    <x v="330"/>
    <m/>
    <m/>
    <m/>
    <x v="68"/>
    <x v="0"/>
    <m/>
    <x v="103"/>
    <s v="No"/>
    <s v="Yes"/>
    <s v="Yes"/>
  </r>
  <r>
    <x v="331"/>
    <m/>
    <m/>
    <m/>
    <x v="69"/>
    <x v="0"/>
    <m/>
    <x v="73"/>
    <s v="No"/>
    <s v="Yes"/>
    <s v="Yes"/>
  </r>
  <r>
    <x v="332"/>
    <s v="Hampshire Media Ltd"/>
    <s v="Hampshire Media Ltd"/>
    <s v="Hampshire Media Ltd"/>
    <x v="70"/>
    <x v="0"/>
    <m/>
    <x v="104"/>
    <s v="Yes"/>
    <s v="Yes"/>
    <s v="Yes"/>
  </r>
  <r>
    <x v="333"/>
    <s v="Hampshire Media Ltd"/>
    <s v="Hampshire Media Ltd"/>
    <s v="Hampshire Media Ltd"/>
    <x v="70"/>
    <x v="4"/>
    <m/>
    <x v="61"/>
    <s v="Yes"/>
    <s v="Yes"/>
    <s v="No"/>
  </r>
  <r>
    <x v="334"/>
    <s v="Independent"/>
    <s v="Independent"/>
    <s v="Independent"/>
    <x v="71"/>
    <x v="0"/>
    <m/>
    <x v="93"/>
    <s v="Yes"/>
    <s v="Yes"/>
    <s v="Yes"/>
  </r>
  <r>
    <x v="335"/>
    <m/>
    <m/>
    <m/>
    <x v="71"/>
    <x v="0"/>
    <m/>
    <x v="105"/>
    <s v="No"/>
    <s v="Yes"/>
    <s v="Yes"/>
  </r>
  <r>
    <x v="336"/>
    <m/>
    <m/>
    <m/>
    <x v="72"/>
    <x v="0"/>
    <m/>
    <x v="106"/>
    <s v="No"/>
    <s v="Yes"/>
    <s v="Yes"/>
  </r>
  <r>
    <x v="337"/>
    <m/>
    <m/>
    <m/>
    <x v="73"/>
    <x v="0"/>
    <m/>
    <x v="106"/>
    <s v="No"/>
    <s v="Yes"/>
    <s v="Yes"/>
  </r>
  <r>
    <x v="338"/>
    <s v="Heads (Congleton) Ltd"/>
    <s v="Heads (Congleton) Ltd"/>
    <s v="Heads (Congleton) Ltd"/>
    <x v="74"/>
    <x v="0"/>
    <m/>
    <x v="107"/>
    <s v="Yes"/>
    <s v="Yes"/>
    <s v="Yes"/>
  </r>
  <r>
    <x v="339"/>
    <s v="Heads (Congleton)"/>
    <s v="Heads (Congleton)"/>
    <s v="Heads (Congleton)"/>
    <x v="74"/>
    <x v="0"/>
    <m/>
    <x v="107"/>
    <s v="Yes"/>
    <s v="Yes"/>
    <s v="Yes"/>
  </r>
  <r>
    <x v="340"/>
    <s v="Heads (Congleton)"/>
    <s v="Heads (Congleton)"/>
    <s v="Heads (Congleton)"/>
    <x v="74"/>
    <x v="0"/>
    <m/>
    <x v="107"/>
    <s v="Yes"/>
    <s v="Yes"/>
    <s v="Yes"/>
  </r>
  <r>
    <x v="341"/>
    <s v="Megagroup Newspapers Ltd"/>
    <s v="Herald News International"/>
    <s v="Herald News International"/>
    <x v="75"/>
    <x v="4"/>
    <m/>
    <x v="61"/>
    <s v="Yes"/>
    <s v="Yes"/>
    <s v="No"/>
  </r>
  <r>
    <x v="342"/>
    <s v="Megagroup Newspapers Ltd"/>
    <s v="Herald News International"/>
    <s v="Herald News International"/>
    <x v="75"/>
    <x v="0"/>
    <m/>
    <x v="108"/>
    <s v="Yes"/>
    <s v="Yes"/>
    <s v="Yes"/>
  </r>
  <r>
    <x v="343"/>
    <s v="Megagroup Newspapers Ltd"/>
    <s v="Herald News International"/>
    <s v="Herald News International"/>
    <x v="75"/>
    <x v="0"/>
    <m/>
    <x v="109"/>
    <s v="Yes"/>
    <s v="Yes"/>
    <s v="Yes"/>
  </r>
  <r>
    <x v="344"/>
    <s v="Higgs and Co (Printers) Ltd"/>
    <s v="Higgs Group"/>
    <s v="Higgs Group"/>
    <x v="76"/>
    <x v="0"/>
    <m/>
    <x v="110"/>
    <s v="Yes"/>
    <s v="Yes"/>
    <s v="Yes"/>
  </r>
  <r>
    <x v="345"/>
    <m/>
    <m/>
    <m/>
    <x v="77"/>
    <x v="0"/>
    <m/>
    <x v="52"/>
    <s v="No"/>
    <s v="Yes"/>
    <s v="Yes"/>
  </r>
  <r>
    <x v="346"/>
    <s v="Holderness Newspaper Limited"/>
    <s v="Holderness Newspaper Limited"/>
    <s v="Holderness Newspaper Limited"/>
    <x v="78"/>
    <x v="0"/>
    <m/>
    <x v="111"/>
    <s v="Yes"/>
    <s v="Yes"/>
    <s v="Yes"/>
  </r>
  <r>
    <x v="347"/>
    <m/>
    <m/>
    <m/>
    <x v="79"/>
    <x v="0"/>
    <m/>
    <x v="80"/>
    <s v="No"/>
    <s v="Yes"/>
    <s v="Yes"/>
  </r>
  <r>
    <x v="348"/>
    <m/>
    <m/>
    <m/>
    <x v="80"/>
    <x v="0"/>
    <m/>
    <x v="111"/>
    <s v="No"/>
    <s v="Yes"/>
    <s v="Yes"/>
  </r>
  <r>
    <x v="349"/>
    <m/>
    <m/>
    <m/>
    <x v="81"/>
    <x v="0"/>
    <m/>
    <x v="5"/>
    <s v="No"/>
    <s v="Yes"/>
    <s v="Yes"/>
  </r>
  <r>
    <x v="350"/>
    <m/>
    <m/>
    <m/>
    <x v="81"/>
    <x v="0"/>
    <m/>
    <x v="5"/>
    <s v="No"/>
    <s v="Yes"/>
    <s v="Yes"/>
  </r>
  <r>
    <x v="351"/>
    <m/>
    <m/>
    <m/>
    <x v="82"/>
    <x v="0"/>
    <m/>
    <x v="10"/>
    <s v="No"/>
    <s v="Yes"/>
    <s v="Yes"/>
  </r>
  <r>
    <x v="352"/>
    <s v="Scottish Provincial Press Limited"/>
    <s v="Iliffe Media"/>
    <s v="Iliffe Media"/>
    <x v="83"/>
    <x v="0"/>
    <m/>
    <x v="112"/>
    <s v="Yes"/>
    <s v="Yes"/>
    <s v="Yes"/>
  </r>
  <r>
    <x v="353"/>
    <s v="Scottish Provincial Press Limited"/>
    <s v="Iliffe Media"/>
    <s v="Iliffe Media"/>
    <x v="83"/>
    <x v="0"/>
    <m/>
    <x v="112"/>
    <s v="Yes"/>
    <s v="Yes"/>
    <s v="Yes"/>
  </r>
  <r>
    <x v="354"/>
    <s v="Scottish Provincial Press Limited"/>
    <s v="Iliffe Media"/>
    <s v="Iliffe Media"/>
    <x v="83"/>
    <x v="0"/>
    <m/>
    <x v="112"/>
    <s v="Yes"/>
    <s v="Yes"/>
    <s v="Yes"/>
  </r>
  <r>
    <x v="355"/>
    <s v="Iliffe Media"/>
    <s v="Iliffe Media"/>
    <s v="Iliffe Media"/>
    <x v="83"/>
    <x v="0"/>
    <m/>
    <x v="113"/>
    <s v="Yes"/>
    <s v="Yes"/>
    <s v="Yes"/>
  </r>
  <r>
    <x v="356"/>
    <s v="Johnston Press PLC"/>
    <s v="Iliffe Media"/>
    <s v="Iliffe Media"/>
    <x v="83"/>
    <x v="0"/>
    <m/>
    <x v="114"/>
    <s v="Yes"/>
    <s v="Yes"/>
    <s v="Yes"/>
  </r>
  <r>
    <x v="357"/>
    <s v="Johnston Press PLC"/>
    <s v="Iliffe Media"/>
    <s v="Iliffe Media"/>
    <x v="83"/>
    <x v="0"/>
    <m/>
    <x v="115"/>
    <s v="Yes"/>
    <s v="Yes"/>
    <s v="Yes"/>
  </r>
  <r>
    <x v="358"/>
    <s v="Johnston Press PLC"/>
    <s v="Iliffe Media"/>
    <s v="Iliffe Media"/>
    <x v="83"/>
    <x v="0"/>
    <m/>
    <x v="115"/>
    <s v="Yes"/>
    <s v="No"/>
    <s v="No"/>
  </r>
  <r>
    <x v="359"/>
    <s v="Johnston Press PLC"/>
    <s v="Iliffe Media"/>
    <s v="Iliffe Media"/>
    <x v="83"/>
    <x v="0"/>
    <m/>
    <x v="116"/>
    <s v="Yes"/>
    <s v="No"/>
    <s v="No"/>
  </r>
  <r>
    <x v="360"/>
    <s v="Johnston Press PLC"/>
    <s v="Iliffe Media"/>
    <s v="Iliffe Media"/>
    <x v="83"/>
    <x v="0"/>
    <m/>
    <x v="117"/>
    <s v="Yes"/>
    <s v="No"/>
    <s v="No"/>
  </r>
  <r>
    <x v="361"/>
    <s v="Scottish Provincial Press Limited"/>
    <s v="Iliffe Media"/>
    <s v="Iliffe Media"/>
    <x v="83"/>
    <x v="0"/>
    <m/>
    <x v="48"/>
    <s v="Yes"/>
    <s v="Yes"/>
    <s v="Yes"/>
  </r>
  <r>
    <x v="362"/>
    <s v="Iliffe Media"/>
    <s v="Iliffe Media"/>
    <s v="Iliffe Media"/>
    <x v="83"/>
    <x v="0"/>
    <m/>
    <x v="118"/>
    <s v="Yes"/>
    <s v="Yes"/>
    <s v="Yes"/>
  </r>
  <r>
    <x v="363"/>
    <s v="Iliffe Media"/>
    <s v="Iliffe Media"/>
    <s v="Iliffe Media"/>
    <x v="83"/>
    <x v="0"/>
    <m/>
    <x v="119"/>
    <s v="Yes"/>
    <s v="Yes"/>
    <s v="Yes"/>
  </r>
  <r>
    <x v="364"/>
    <s v="Johnston Press PLC"/>
    <s v="Iliffe Media"/>
    <s v="Iliffe Media"/>
    <x v="83"/>
    <x v="0"/>
    <m/>
    <x v="120"/>
    <s v="Yes"/>
    <s v="Yes"/>
    <s v="Yes"/>
  </r>
  <r>
    <x v="365"/>
    <s v="Iliffe Media"/>
    <s v="Iliffe Media"/>
    <s v="Iliffe Media"/>
    <x v="83"/>
    <x v="0"/>
    <m/>
    <x v="121"/>
    <s v="Yes"/>
    <s v="Yes"/>
    <s v="Yes"/>
  </r>
  <r>
    <x v="366"/>
    <s v="Iliffe Media"/>
    <s v="Iliffe Media"/>
    <s v="Iliffe Media"/>
    <x v="83"/>
    <x v="2"/>
    <s v="KentOnline"/>
    <x v="121"/>
    <s v="Yes"/>
    <s v="Yes"/>
    <s v="No"/>
  </r>
  <r>
    <x v="367"/>
    <s v="Iliffe Media"/>
    <s v="Iliffe Media"/>
    <s v="Iliffe Media"/>
    <x v="83"/>
    <x v="0"/>
    <m/>
    <x v="122"/>
    <s v="Yes"/>
    <s v="Yes"/>
    <s v="Yes"/>
  </r>
  <r>
    <x v="368"/>
    <s v="Johnston Press PLC"/>
    <s v="Iliffe Media"/>
    <s v="Iliffe Media"/>
    <x v="83"/>
    <x v="0"/>
    <m/>
    <x v="123"/>
    <s v="Yes"/>
    <s v="Yes"/>
    <s v="Yes"/>
  </r>
  <r>
    <x v="369"/>
    <s v="Iliffe Media"/>
    <s v="Iliffe Media"/>
    <s v="Iliffe Media"/>
    <x v="83"/>
    <x v="0"/>
    <m/>
    <x v="124"/>
    <s v="Yes"/>
    <s v="Yes"/>
    <s v="Yes"/>
  </r>
  <r>
    <x v="370"/>
    <s v="Scottish Provincial Press Limited"/>
    <s v="Iliffe Media"/>
    <s v="Iliffe Media"/>
    <x v="83"/>
    <x v="0"/>
    <m/>
    <x v="125"/>
    <s v="Yes"/>
    <s v="Yes"/>
    <s v="Yes"/>
  </r>
  <r>
    <x v="371"/>
    <m/>
    <m/>
    <m/>
    <x v="83"/>
    <x v="0"/>
    <m/>
    <x v="125"/>
    <s v="No"/>
    <s v="Yes"/>
    <s v="Yes"/>
  </r>
  <r>
    <x v="372"/>
    <s v="Johnston Press PLC"/>
    <s v="Iliffe Media"/>
    <s v="Iliffe Media"/>
    <x v="83"/>
    <x v="0"/>
    <m/>
    <x v="114"/>
    <s v="Yes"/>
    <s v="Yes"/>
    <s v="Yes"/>
  </r>
  <r>
    <x v="373"/>
    <s v="Iliffe Media"/>
    <s v="Iliffe Media"/>
    <s v="Iliffe Media"/>
    <x v="83"/>
    <x v="1"/>
    <s v="KentOnline"/>
    <x v="126"/>
    <s v="Yes"/>
    <s v="Yes"/>
    <s v="Yes"/>
  </r>
  <r>
    <x v="374"/>
    <s v="Johnston Press PLC"/>
    <s v="Iliffe Media"/>
    <s v="Iliffe Media"/>
    <x v="83"/>
    <x v="0"/>
    <m/>
    <x v="115"/>
    <s v="Yes"/>
    <s v="Yes"/>
    <s v="Yes"/>
  </r>
  <r>
    <x v="375"/>
    <s v="Iliffe Media"/>
    <s v="Iliffe Media"/>
    <s v="Iliffe Media"/>
    <x v="83"/>
    <x v="0"/>
    <m/>
    <x v="23"/>
    <s v="Yes"/>
    <s v="Yes"/>
    <s v="Yes"/>
  </r>
  <r>
    <x v="376"/>
    <s v="Scottish Provincial Press Limited"/>
    <s v="Iliffe Media"/>
    <s v="Iliffe Media"/>
    <x v="83"/>
    <x v="0"/>
    <m/>
    <x v="48"/>
    <s v="Yes"/>
    <s v="Yes"/>
    <s v="Yes"/>
  </r>
  <r>
    <x v="377"/>
    <s v="Scottish Provincial Press Limited"/>
    <s v="Iliffe Media"/>
    <s v="Iliffe Media"/>
    <x v="83"/>
    <x v="0"/>
    <m/>
    <x v="48"/>
    <s v="Yes"/>
    <s v="Yes"/>
    <s v="Yes"/>
  </r>
  <r>
    <x v="378"/>
    <s v="Scottish Provincial Press Limited"/>
    <s v="Iliffe Media"/>
    <s v="Iliffe Media"/>
    <x v="83"/>
    <x v="0"/>
    <m/>
    <x v="48"/>
    <s v="Yes"/>
    <s v="Yes"/>
    <s v="Yes"/>
  </r>
  <r>
    <x v="379"/>
    <m/>
    <m/>
    <m/>
    <x v="83"/>
    <x v="0"/>
    <m/>
    <x v="41"/>
    <s v="No"/>
    <s v="Yes"/>
    <s v="Yes"/>
  </r>
  <r>
    <x v="380"/>
    <s v="Iliffe Media"/>
    <s v="Iliffe Media"/>
    <s v="Iliffe Media"/>
    <x v="83"/>
    <x v="2"/>
    <s v="KentOnline"/>
    <x v="127"/>
    <s v="Yes"/>
    <s v="No"/>
    <s v="No"/>
  </r>
  <r>
    <x v="381"/>
    <s v="Iliffe Media"/>
    <s v="Iliffe Media"/>
    <s v="Iliffe Media"/>
    <x v="83"/>
    <x v="2"/>
    <s v="KentOnline"/>
    <x v="128"/>
    <s v="Yes"/>
    <s v="No"/>
    <s v="No"/>
  </r>
  <r>
    <x v="382"/>
    <s v="Iliffe Media"/>
    <s v="Iliffe Media"/>
    <s v="Iliffe Media"/>
    <x v="83"/>
    <x v="2"/>
    <s v="KentOnline"/>
    <x v="119"/>
    <s v="Yes"/>
    <s v="No"/>
    <s v="No"/>
  </r>
  <r>
    <x v="383"/>
    <s v="Iliffe Media"/>
    <s v="Iliffe Media"/>
    <s v="Iliffe Media"/>
    <x v="83"/>
    <x v="2"/>
    <s v="KentOnline"/>
    <x v="80"/>
    <s v="Yes"/>
    <s v="No"/>
    <s v="No"/>
  </r>
  <r>
    <x v="384"/>
    <s v="Iliffe Media"/>
    <s v="Iliffe Media"/>
    <s v="Iliffe Media"/>
    <x v="83"/>
    <x v="2"/>
    <s v="KentOnline"/>
    <x v="129"/>
    <s v="Yes"/>
    <s v="No"/>
    <s v="No"/>
  </r>
  <r>
    <x v="385"/>
    <s v="Iliffe Media"/>
    <s v="Iliffe Media"/>
    <s v="Iliffe Media"/>
    <x v="83"/>
    <x v="2"/>
    <s v="KentOnline"/>
    <x v="124"/>
    <s v="Yes"/>
    <s v="No"/>
    <s v="No"/>
  </r>
  <r>
    <x v="386"/>
    <s v="Iliffe Media"/>
    <s v="Iliffe Media"/>
    <s v="Iliffe Media"/>
    <x v="83"/>
    <x v="2"/>
    <s v="KentOnline"/>
    <x v="129"/>
    <s v="Yes"/>
    <s v="No"/>
    <s v="No"/>
  </r>
  <r>
    <x v="387"/>
    <m/>
    <m/>
    <m/>
    <x v="83"/>
    <x v="0"/>
    <m/>
    <x v="41"/>
    <s v="No"/>
    <s v="Yes"/>
    <s v="Yes"/>
  </r>
  <r>
    <x v="388"/>
    <s v="Iliffe Media"/>
    <s v="Iliffe Media"/>
    <s v="Iliffe Media"/>
    <x v="83"/>
    <x v="2"/>
    <m/>
    <x v="23"/>
    <s v="Yes"/>
    <s v="Yes"/>
    <s v="Yes"/>
  </r>
  <r>
    <x v="389"/>
    <s v="Iliffe Media"/>
    <s v="Iliffe Media"/>
    <s v="Iliffe Media"/>
    <x v="83"/>
    <x v="2"/>
    <s v="KentOnline"/>
    <x v="22"/>
    <s v="Yes"/>
    <s v="Yes"/>
    <s v="No"/>
  </r>
  <r>
    <x v="390"/>
    <s v="Johnston Press PLC"/>
    <s v="Iliffe Media"/>
    <s v="Iliffe Media"/>
    <x v="83"/>
    <x v="0"/>
    <m/>
    <x v="130"/>
    <s v="Yes"/>
    <s v="Yes"/>
    <s v="Yes"/>
  </r>
  <r>
    <x v="391"/>
    <s v="Johnston Press PLC"/>
    <s v="Iliffe Media"/>
    <s v="Iliffe Media"/>
    <x v="83"/>
    <x v="0"/>
    <m/>
    <x v="131"/>
    <s v="Yes"/>
    <s v="Yes"/>
    <s v="Yes"/>
  </r>
  <r>
    <x v="392"/>
    <m/>
    <m/>
    <m/>
    <x v="83"/>
    <x v="0"/>
    <m/>
    <x v="127"/>
    <s v="No"/>
    <s v="Yes"/>
    <s v="Yes"/>
  </r>
  <r>
    <x v="393"/>
    <s v="Iliffe Media"/>
    <s v="Iliffe Media"/>
    <s v="Iliffe Media"/>
    <x v="83"/>
    <x v="0"/>
    <m/>
    <x v="119"/>
    <s v="Yes"/>
    <s v="Yes"/>
    <s v="Yes"/>
  </r>
  <r>
    <x v="394"/>
    <s v="Iliffe Media"/>
    <s v="Iliffe Media"/>
    <s v="Iliffe Media"/>
    <x v="83"/>
    <x v="0"/>
    <s v="Hertfordshire Mercury"/>
    <x v="132"/>
    <s v="Yes"/>
    <s v="No"/>
    <s v="No"/>
  </r>
  <r>
    <x v="395"/>
    <s v="The Newark Advertiser Company Ltd"/>
    <s v="Iliffe Media"/>
    <s v="Iliffe Media"/>
    <x v="83"/>
    <x v="0"/>
    <m/>
    <x v="133"/>
    <s v="Yes"/>
    <s v="Yes"/>
    <s v="Yes"/>
  </r>
  <r>
    <x v="396"/>
    <s v="Newbury News Ltd"/>
    <s v="Iliffe Media"/>
    <s v="Iliffe Media"/>
    <x v="83"/>
    <x v="1"/>
    <m/>
    <x v="134"/>
    <s v="Yes"/>
    <s v="No"/>
    <s v="No"/>
  </r>
  <r>
    <x v="397"/>
    <s v="Johnston Press PLC"/>
    <s v="Iliffe Media"/>
    <s v="Iliffe Media"/>
    <x v="83"/>
    <x v="0"/>
    <m/>
    <x v="115"/>
    <s v="Yes"/>
    <s v="Yes"/>
    <s v="Yes"/>
  </r>
  <r>
    <x v="398"/>
    <s v="Scottish Provincial Press Limited"/>
    <s v="Iliffe Media"/>
    <s v="Iliffe Media"/>
    <x v="83"/>
    <x v="1"/>
    <s v="Ross-shire Journal"/>
    <x v="48"/>
    <s v="Yes"/>
    <s v="Yes"/>
    <s v="Yes"/>
  </r>
  <r>
    <x v="399"/>
    <s v="Scottish Provincial Press Limited"/>
    <s v="Iliffe Media"/>
    <s v="Iliffe Media"/>
    <x v="83"/>
    <x v="0"/>
    <m/>
    <x v="125"/>
    <s v="Yes"/>
    <s v="Yes"/>
    <s v="Yes"/>
  </r>
  <r>
    <x v="400"/>
    <s v="Scottish Provincial Press Limited"/>
    <s v="Iliffe Media"/>
    <s v="Iliffe Media"/>
    <x v="83"/>
    <x v="0"/>
    <m/>
    <x v="48"/>
    <s v="Yes"/>
    <s v="Yes"/>
    <s v="Yes"/>
  </r>
  <r>
    <x v="401"/>
    <s v="Scottish Provincial Press Limited"/>
    <s v="Iliffe Media"/>
    <s v="Iliffe Media"/>
    <x v="83"/>
    <x v="0"/>
    <m/>
    <x v="48"/>
    <s v="Yes"/>
    <s v="Yes"/>
    <s v="Yes"/>
  </r>
  <r>
    <x v="402"/>
    <s v="Johnston Press PLC"/>
    <s v="Iliffe Media"/>
    <s v="Iliffe Media"/>
    <x v="83"/>
    <x v="0"/>
    <m/>
    <x v="135"/>
    <s v="Yes"/>
    <s v="Yes"/>
    <s v="No"/>
  </r>
  <r>
    <x v="403"/>
    <s v="Johnston Press PLC"/>
    <s v="Iliffe Media"/>
    <s v="Iliffe Media"/>
    <x v="83"/>
    <x v="0"/>
    <m/>
    <x v="135"/>
    <s v="Yes"/>
    <s v="Yes"/>
    <s v="Yes"/>
  </r>
  <r>
    <x v="404"/>
    <s v="Iliffe Media"/>
    <s v="Iliffe Media"/>
    <s v="Iliffe Media"/>
    <x v="83"/>
    <x v="0"/>
    <m/>
    <x v="122"/>
    <s v="Yes"/>
    <s v="Yes"/>
    <s v="Yes"/>
  </r>
  <r>
    <x v="405"/>
    <s v="Iliffe Media"/>
    <s v="Iliffe Media"/>
    <s v="Iliffe Media"/>
    <x v="83"/>
    <x v="2"/>
    <s v="KentOnline"/>
    <x v="122"/>
    <s v="Yes"/>
    <s v="Yes"/>
    <s v="Yes"/>
  </r>
  <r>
    <x v="406"/>
    <s v="Iliffe Media"/>
    <s v="Iliffe Media"/>
    <s v="Iliffe Media"/>
    <x v="83"/>
    <x v="2"/>
    <m/>
    <x v="122"/>
    <s v="Yes"/>
    <s v="Yes"/>
    <s v="No"/>
  </r>
  <r>
    <x v="407"/>
    <s v="Johnston Press PLC"/>
    <s v="Iliffe Media"/>
    <s v="Iliffe Media"/>
    <x v="83"/>
    <x v="0"/>
    <m/>
    <x v="136"/>
    <s v="Yes"/>
    <s v="Yes"/>
    <s v="Yes"/>
  </r>
  <r>
    <x v="408"/>
    <s v="George Boyden and Son Ltd"/>
    <s v="Iliffe Media"/>
    <s v="Iliffe Media"/>
    <x v="83"/>
    <x v="0"/>
    <m/>
    <x v="37"/>
    <s v="Yes"/>
    <s v="Yes"/>
    <s v="Yes"/>
  </r>
  <r>
    <x v="409"/>
    <s v="Scottish Provincial Press Limited"/>
    <s v="Iliffe Media"/>
    <s v="Iliffe Media"/>
    <x v="83"/>
    <x v="0"/>
    <m/>
    <x v="137"/>
    <s v="Yes"/>
    <s v="Yes"/>
    <s v="No"/>
  </r>
  <r>
    <x v="410"/>
    <s v="Johnston Press PLC"/>
    <s v="Iliffe Media"/>
    <s v="Iliffe Media"/>
    <x v="83"/>
    <x v="0"/>
    <m/>
    <x v="138"/>
    <s v="Yes"/>
    <s v="Yes"/>
    <s v="Yes"/>
  </r>
  <r>
    <x v="411"/>
    <m/>
    <m/>
    <m/>
    <x v="83"/>
    <x v="0"/>
    <m/>
    <x v="139"/>
    <s v="No"/>
    <s v="Yes"/>
    <s v="Yes"/>
  </r>
  <r>
    <x v="412"/>
    <m/>
    <m/>
    <m/>
    <x v="83"/>
    <x v="0"/>
    <m/>
    <x v="22"/>
    <s v="No"/>
    <s v="Yes"/>
    <s v="Yes"/>
  </r>
  <r>
    <x v="413"/>
    <s v="W. Peters and Son Limited"/>
    <s v="Iliffe Media"/>
    <s v="Iliffe Media"/>
    <x v="83"/>
    <x v="0"/>
    <m/>
    <x v="112"/>
    <s v="Yes"/>
    <s v="Yes"/>
    <s v="Yes"/>
  </r>
  <r>
    <x v="414"/>
    <s v="Iliffe Media"/>
    <s v="Iliffe Media"/>
    <s v="Iliffe Media"/>
    <x v="83"/>
    <x v="0"/>
    <m/>
    <x v="23"/>
    <s v="Yes"/>
    <s v="Yes"/>
    <s v="Yes"/>
  </r>
  <r>
    <x v="415"/>
    <m/>
    <m/>
    <m/>
    <x v="84"/>
    <x v="0"/>
    <m/>
    <x v="140"/>
    <s v="No"/>
    <s v="Yes"/>
    <s v="Yes"/>
  </r>
  <r>
    <x v="416"/>
    <m/>
    <m/>
    <m/>
    <x v="85"/>
    <x v="0"/>
    <m/>
    <x v="90"/>
    <s v="No"/>
    <s v="Yes"/>
    <s v="Yes"/>
  </r>
  <r>
    <x v="417"/>
    <m/>
    <m/>
    <m/>
    <x v="86"/>
    <x v="0"/>
    <m/>
    <x v="141"/>
    <s v="No"/>
    <s v="Yes"/>
    <s v="Yes"/>
  </r>
  <r>
    <x v="418"/>
    <m/>
    <m/>
    <m/>
    <x v="87"/>
    <x v="0"/>
    <m/>
    <x v="22"/>
    <s v="No"/>
    <s v="Yes"/>
    <s v="Yes"/>
  </r>
  <r>
    <x v="419"/>
    <m/>
    <m/>
    <m/>
    <x v="88"/>
    <x v="0"/>
    <m/>
    <x v="141"/>
    <s v="No"/>
    <s v="Yes"/>
    <s v="Yes"/>
  </r>
  <r>
    <x v="420"/>
    <m/>
    <m/>
    <m/>
    <x v="89"/>
    <x v="0"/>
    <m/>
    <x v="142"/>
    <s v="No"/>
    <s v="Yes"/>
    <s v="Yes"/>
  </r>
  <r>
    <x v="421"/>
    <m/>
    <m/>
    <m/>
    <x v="90"/>
    <x v="2"/>
    <m/>
    <x v="143"/>
    <s v="No"/>
    <s v="Yes"/>
    <s v="Yes"/>
  </r>
  <r>
    <x v="422"/>
    <m/>
    <m/>
    <m/>
    <x v="91"/>
    <x v="0"/>
    <m/>
    <x v="144"/>
    <s v="No"/>
    <s v="Yes"/>
    <s v="Yes"/>
  </r>
  <r>
    <x v="423"/>
    <m/>
    <m/>
    <m/>
    <x v="92"/>
    <x v="0"/>
    <m/>
    <x v="145"/>
    <s v="No"/>
    <s v="Yes"/>
    <s v="Yes"/>
  </r>
  <r>
    <x v="424"/>
    <m/>
    <m/>
    <m/>
    <x v="93"/>
    <x v="0"/>
    <m/>
    <x v="146"/>
    <s v="No"/>
    <s v="Yes"/>
    <s v="Yes"/>
  </r>
  <r>
    <x v="425"/>
    <m/>
    <m/>
    <m/>
    <x v="93"/>
    <x v="0"/>
    <m/>
    <x v="146"/>
    <s v="No"/>
    <s v="Yes"/>
    <s v="Yes"/>
  </r>
  <r>
    <x v="426"/>
    <m/>
    <m/>
    <m/>
    <x v="93"/>
    <x v="0"/>
    <m/>
    <x v="146"/>
    <s v="No"/>
    <s v="Yes"/>
    <s v="Yes"/>
  </r>
  <r>
    <x v="427"/>
    <m/>
    <m/>
    <m/>
    <x v="94"/>
    <x v="0"/>
    <m/>
    <x v="24"/>
    <s v="No"/>
    <s v="Yes"/>
    <s v="Yes"/>
  </r>
  <r>
    <x v="428"/>
    <m/>
    <m/>
    <m/>
    <x v="94"/>
    <x v="1"/>
    <m/>
    <x v="24"/>
    <s v="No"/>
    <s v="Yes"/>
    <s v="Yes"/>
  </r>
  <r>
    <x v="429"/>
    <m/>
    <m/>
    <m/>
    <x v="94"/>
    <x v="0"/>
    <m/>
    <x v="24"/>
    <s v="No"/>
    <s v="Yes"/>
    <s v="Yes"/>
  </r>
  <r>
    <x v="430"/>
    <m/>
    <m/>
    <m/>
    <x v="94"/>
    <x v="0"/>
    <m/>
    <x v="24"/>
    <s v="No"/>
    <s v="Yes"/>
    <s v="Yes"/>
  </r>
  <r>
    <x v="431"/>
    <m/>
    <m/>
    <m/>
    <x v="94"/>
    <x v="0"/>
    <m/>
    <x v="24"/>
    <s v="No"/>
    <s v="Yes"/>
    <s v="Yes"/>
  </r>
  <r>
    <x v="432"/>
    <m/>
    <m/>
    <m/>
    <x v="94"/>
    <x v="0"/>
    <m/>
    <x v="24"/>
    <s v="No"/>
    <s v="Yes"/>
    <s v="Yes"/>
  </r>
  <r>
    <x v="433"/>
    <m/>
    <m/>
    <m/>
    <x v="94"/>
    <x v="0"/>
    <m/>
    <x v="147"/>
    <s v="No"/>
    <s v="Yes"/>
    <s v="Yes"/>
  </r>
  <r>
    <x v="434"/>
    <m/>
    <m/>
    <m/>
    <x v="94"/>
    <x v="0"/>
    <m/>
    <x v="24"/>
    <s v="No"/>
    <s v="Yes"/>
    <s v="Yes"/>
  </r>
  <r>
    <x v="435"/>
    <m/>
    <m/>
    <m/>
    <x v="94"/>
    <x v="0"/>
    <m/>
    <x v="24"/>
    <s v="No"/>
    <s v="Yes"/>
    <s v="Yes"/>
  </r>
  <r>
    <x v="436"/>
    <m/>
    <m/>
    <m/>
    <x v="94"/>
    <x v="0"/>
    <m/>
    <x v="148"/>
    <s v="No"/>
    <s v="Yes"/>
    <s v="Yes"/>
  </r>
  <r>
    <x v="437"/>
    <s v="[NEW SINCE 2019]"/>
    <s v="Independent"/>
    <s v="Independent"/>
    <x v="95"/>
    <x v="0"/>
    <m/>
    <x v="19"/>
    <s v="Yes"/>
    <s v="Yes"/>
    <s v="Yes"/>
  </r>
  <r>
    <x v="438"/>
    <m/>
    <m/>
    <m/>
    <x v="96"/>
    <x v="0"/>
    <m/>
    <x v="149"/>
    <s v="No"/>
    <s v="Yes"/>
    <s v="Yes"/>
  </r>
  <r>
    <x v="439"/>
    <m/>
    <m/>
    <m/>
    <x v="97"/>
    <x v="0"/>
    <m/>
    <x v="150"/>
    <s v="No"/>
    <s v="Yes"/>
    <s v="Yes"/>
  </r>
  <r>
    <x v="440"/>
    <m/>
    <m/>
    <m/>
    <x v="98"/>
    <x v="0"/>
    <m/>
    <x v="147"/>
    <s v="No"/>
    <s v="Yes"/>
    <s v="Yes"/>
  </r>
  <r>
    <x v="441"/>
    <s v="Independent News and Media Ltd"/>
    <s v="Independent News and Media Ltd"/>
    <s v="Independent News and Media Ltd"/>
    <x v="99"/>
    <x v="0"/>
    <m/>
    <x v="17"/>
    <s v="Yes"/>
    <s v="Yes"/>
    <s v="Yes"/>
  </r>
  <r>
    <x v="442"/>
    <s v="Independent News and Media Ltd"/>
    <s v="Independent News and Media Ltd"/>
    <s v="Independent News and Media Ltd"/>
    <x v="99"/>
    <x v="0"/>
    <m/>
    <x v="151"/>
    <s v="Yes"/>
    <s v="No"/>
    <s v="No"/>
  </r>
  <r>
    <x v="443"/>
    <s v="Megagroup Newspapers Ltd"/>
    <s v="Herald News International"/>
    <s v="Herald News International"/>
    <x v="100"/>
    <x v="4"/>
    <m/>
    <x v="61"/>
    <s v="Yes"/>
    <s v="Yes"/>
    <s v="No"/>
  </r>
  <r>
    <x v="444"/>
    <m/>
    <m/>
    <m/>
    <x v="101"/>
    <x v="0"/>
    <m/>
    <x v="152"/>
    <s v="No"/>
    <s v="Yes"/>
    <s v="Yes"/>
  </r>
  <r>
    <x v="445"/>
    <s v="Midland News Association"/>
    <s v="Midland News Association"/>
    <s v="Midland News Association"/>
    <x v="102"/>
    <x v="1"/>
    <s v="Express and Star"/>
    <x v="153"/>
    <s v="Yes"/>
    <s v="No"/>
    <s v="No"/>
  </r>
  <r>
    <x v="446"/>
    <s v="Midland News Association"/>
    <s v="Midland News Association"/>
    <s v="Midland News Association"/>
    <x v="102"/>
    <x v="1"/>
    <s v="Express and Star"/>
    <x v="154"/>
    <s v="Yes"/>
    <s v="No"/>
    <s v="No"/>
  </r>
  <r>
    <x v="447"/>
    <s v="Midland News Association"/>
    <s v="Midland News Association"/>
    <s v="Midland News Association"/>
    <x v="102"/>
    <x v="1"/>
    <s v="Express and Star"/>
    <x v="144"/>
    <s v="Yes"/>
    <s v="No"/>
    <s v="No"/>
  </r>
  <r>
    <x v="448"/>
    <s v="Midland News Association"/>
    <s v="Midland News Association"/>
    <s v="Midland News Association"/>
    <x v="102"/>
    <x v="1"/>
    <s v="Express and Star"/>
    <x v="155"/>
    <s v="Yes"/>
    <s v="No"/>
    <s v="No"/>
  </r>
  <r>
    <x v="449"/>
    <s v="Midland News Association"/>
    <s v="Midland News Association"/>
    <s v="Midland News Association"/>
    <x v="102"/>
    <x v="1"/>
    <s v="Express and Star"/>
    <x v="156"/>
    <s v="Yes"/>
    <s v="No"/>
    <s v="No"/>
  </r>
  <r>
    <x v="450"/>
    <s v="Midland News Association"/>
    <s v="Midland News Association"/>
    <s v="Midland News Association"/>
    <x v="102"/>
    <x v="1"/>
    <s v="Express and Star"/>
    <x v="157"/>
    <s v="Yes"/>
    <s v="No"/>
    <s v="No"/>
  </r>
  <r>
    <x v="451"/>
    <s v="Midland News Association"/>
    <s v="Midland News Association"/>
    <s v="Midland News Association"/>
    <x v="102"/>
    <x v="2"/>
    <s v="Express and Star"/>
    <x v="154"/>
    <s v="Yes"/>
    <s v="No"/>
    <s v="No"/>
  </r>
  <r>
    <x v="452"/>
    <s v="Midland News Association"/>
    <s v="Midland News Association"/>
    <s v="Midland News Association"/>
    <x v="102"/>
    <x v="2"/>
    <s v="Express and Star"/>
    <x v="155"/>
    <s v="Yes"/>
    <s v="No"/>
    <s v="No"/>
  </r>
  <r>
    <x v="453"/>
    <s v="Midland News Association"/>
    <s v="Midland News Association"/>
    <s v="Midland News Association"/>
    <x v="102"/>
    <x v="2"/>
    <s v="Express and Star"/>
    <x v="156"/>
    <s v="Yes"/>
    <s v="No"/>
    <s v="No"/>
  </r>
  <r>
    <x v="454"/>
    <s v="Midland News Association"/>
    <s v="Midland News Association"/>
    <s v="Midland News Association"/>
    <x v="102"/>
    <x v="2"/>
    <s v="Express and Star"/>
    <x v="157"/>
    <s v="Yes"/>
    <s v="Yes"/>
    <s v="Yes"/>
  </r>
  <r>
    <x v="455"/>
    <s v="Midland News Association"/>
    <s v="Midland News Association"/>
    <s v="Midland News Association"/>
    <x v="102"/>
    <x v="0"/>
    <m/>
    <x v="158"/>
    <s v="Yes"/>
    <s v="Yes"/>
    <s v="Yes"/>
  </r>
  <r>
    <x v="456"/>
    <s v="Midland News Association"/>
    <s v="Midland News Association"/>
    <s v="Midland News Association"/>
    <x v="102"/>
    <x v="2"/>
    <s v="Shropshire Star"/>
    <x v="158"/>
    <s v="Yes"/>
    <s v="Yes"/>
    <s v="No"/>
  </r>
  <r>
    <x v="457"/>
    <m/>
    <m/>
    <m/>
    <x v="103"/>
    <x v="0"/>
    <m/>
    <x v="159"/>
    <s v="No"/>
    <s v="Yes"/>
    <s v="Yes"/>
  </r>
  <r>
    <x v="458"/>
    <m/>
    <m/>
    <m/>
    <x v="104"/>
    <x v="0"/>
    <m/>
    <x v="125"/>
    <s v="No"/>
    <s v="Yes"/>
    <s v="Yes"/>
  </r>
  <r>
    <x v="459"/>
    <s v="Tindle Press Holdings Limited"/>
    <s v="Tindle Newspapers Ltd"/>
    <s v="Tindle Newspapers Ltd"/>
    <x v="105"/>
    <x v="0"/>
    <m/>
    <x v="160"/>
    <s v="Yes"/>
    <s v="No"/>
    <s v="No"/>
  </r>
  <r>
    <x v="460"/>
    <s v="Tindle Press Holdings Limited"/>
    <s v="Street Runners Ltd"/>
    <s v="Street Runners Ltd"/>
    <x v="105"/>
    <x v="0"/>
    <m/>
    <x v="161"/>
    <s v="Yes"/>
    <s v="No"/>
    <s v="No"/>
  </r>
  <r>
    <x v="461"/>
    <s v="Tindle Press Holdings Limited"/>
    <s v="Street Runners Ltd"/>
    <s v="Street Runners Ltd"/>
    <x v="105"/>
    <x v="0"/>
    <m/>
    <x v="162"/>
    <s v="Yes"/>
    <s v="No"/>
    <s v="No"/>
  </r>
  <r>
    <x v="462"/>
    <s v="Tindle Press Holdings Limited"/>
    <s v="Street Runners Ltd"/>
    <s v="Street Runners Ltd"/>
    <x v="105"/>
    <x v="0"/>
    <m/>
    <x v="163"/>
    <s v="Yes"/>
    <s v="No"/>
    <s v="No"/>
  </r>
  <r>
    <x v="463"/>
    <m/>
    <m/>
    <m/>
    <x v="105"/>
    <x v="0"/>
    <m/>
    <x v="164"/>
    <s v="No"/>
    <s v="Yes"/>
    <s v="Yes"/>
  </r>
  <r>
    <x v="464"/>
    <s v="Tindle Press Holdings Limited"/>
    <s v="Street Runners Ltd"/>
    <s v="Street Runners Ltd"/>
    <x v="105"/>
    <x v="0"/>
    <m/>
    <x v="25"/>
    <s v="Yes"/>
    <s v="No"/>
    <s v="No"/>
  </r>
  <r>
    <x v="465"/>
    <s v="Tindle Press Holdings Limited"/>
    <s v="Street Runners Ltd"/>
    <s v="Street Runners Ltd"/>
    <x v="105"/>
    <x v="0"/>
    <m/>
    <x v="160"/>
    <s v="Yes"/>
    <s v="No"/>
    <s v="No"/>
  </r>
  <r>
    <x v="466"/>
    <s v="Tindle Press Holdings Limited"/>
    <s v="Street Runners Ltd"/>
    <s v="Street Runners Ltd"/>
    <x v="105"/>
    <x v="0"/>
    <m/>
    <x v="46"/>
    <s v="Yes"/>
    <s v="No"/>
    <s v="No"/>
  </r>
  <r>
    <x v="467"/>
    <s v="Tindle Press Holdings Limited"/>
    <s v="Street Runners Ltd"/>
    <s v="Street Runners Ltd"/>
    <x v="105"/>
    <x v="0"/>
    <m/>
    <x v="160"/>
    <s v="Yes"/>
    <s v="No"/>
    <s v="No"/>
  </r>
  <r>
    <x v="468"/>
    <s v="Tindle Press Holdings Limited"/>
    <s v="Street Runners Ltd"/>
    <s v="Street Runners Ltd"/>
    <x v="105"/>
    <x v="0"/>
    <m/>
    <x v="165"/>
    <s v="Yes"/>
    <s v="No"/>
    <s v="No"/>
  </r>
  <r>
    <x v="469"/>
    <s v="Tindle Press Holdings Limited"/>
    <s v="Street Runners Ltd"/>
    <s v="Street Runners Ltd"/>
    <x v="105"/>
    <x v="0"/>
    <m/>
    <x v="166"/>
    <s v="Yes"/>
    <s v="No"/>
    <s v="No"/>
  </r>
  <r>
    <x v="470"/>
    <s v="Tindle Press Holdings Limited"/>
    <s v="Street Runners Ltd"/>
    <s v="Street Runners Ltd"/>
    <x v="105"/>
    <x v="0"/>
    <m/>
    <x v="167"/>
    <s v="Yes"/>
    <s v="No"/>
    <s v="No"/>
  </r>
  <r>
    <x v="471"/>
    <m/>
    <m/>
    <m/>
    <x v="106"/>
    <x v="0"/>
    <m/>
    <x v="168"/>
    <s v="No"/>
    <s v="Yes"/>
    <s v="Yes"/>
  </r>
  <r>
    <x v="472"/>
    <m/>
    <m/>
    <m/>
    <x v="107"/>
    <x v="0"/>
    <m/>
    <x v="169"/>
    <s v="No"/>
    <s v="Yes"/>
    <s v="Yes"/>
  </r>
  <r>
    <x v="473"/>
    <m/>
    <m/>
    <m/>
    <x v="107"/>
    <x v="0"/>
    <m/>
    <x v="169"/>
    <s v="No"/>
    <s v="Yes"/>
    <s v="Yes"/>
  </r>
  <r>
    <x v="474"/>
    <m/>
    <m/>
    <m/>
    <x v="56"/>
    <x v="1"/>
    <m/>
    <x v="170"/>
    <s v="No"/>
    <s v="Yes"/>
    <s v="Yes"/>
  </r>
  <r>
    <x v="475"/>
    <s v="Johnston Press PLC"/>
    <s v="JPI Media"/>
    <s v="JPI Media"/>
    <x v="56"/>
    <x v="0"/>
    <s v="Northern Ireland World"/>
    <x v="151"/>
    <s v="Yes"/>
    <s v="No"/>
    <s v="No"/>
  </r>
  <r>
    <x v="476"/>
    <s v="Johnston Press PLC"/>
    <s v="JPI Media"/>
    <s v="JPI Media"/>
    <x v="56"/>
    <x v="0"/>
    <m/>
    <x v="170"/>
    <s v="Yes"/>
    <s v="Yes"/>
    <s v="Yes"/>
  </r>
  <r>
    <x v="477"/>
    <s v="Johnston Press PLC"/>
    <s v="JPI Media"/>
    <s v="JPI Media"/>
    <x v="56"/>
    <x v="1"/>
    <s v="Chad.co.uk"/>
    <x v="70"/>
    <s v="Yes"/>
    <s v="Yes"/>
    <s v="Yes"/>
  </r>
  <r>
    <x v="478"/>
    <m/>
    <m/>
    <m/>
    <x v="56"/>
    <x v="0"/>
    <m/>
    <x v="1"/>
    <s v="No"/>
    <s v="Yes"/>
    <s v="Yes"/>
  </r>
  <r>
    <x v="479"/>
    <s v="Johnston Press PLC"/>
    <s v="JPI Media"/>
    <s v="JPI Media"/>
    <x v="56"/>
    <x v="4"/>
    <m/>
    <x v="61"/>
    <s v="Yes"/>
    <s v="Yes"/>
    <s v="No"/>
  </r>
  <r>
    <x v="480"/>
    <m/>
    <m/>
    <m/>
    <x v="56"/>
    <x v="0"/>
    <m/>
    <x v="159"/>
    <s v="No"/>
    <s v="Yes"/>
    <s v="Yes"/>
  </r>
  <r>
    <x v="481"/>
    <s v="Edward Hodgett Ltd"/>
    <s v="Edward Hodgett Ltd"/>
    <s v="Edward Hodgett Ltd"/>
    <x v="56"/>
    <x v="0"/>
    <m/>
    <x v="159"/>
    <s v="Yes"/>
    <s v="Yes"/>
    <s v="Yes"/>
  </r>
  <r>
    <x v="482"/>
    <s v="Johnston Press PLC"/>
    <s v="JPI Media"/>
    <s v="JPI Media"/>
    <x v="56"/>
    <x v="0"/>
    <m/>
    <x v="151"/>
    <s v="Yes"/>
    <s v="No"/>
    <s v="No"/>
  </r>
  <r>
    <x v="483"/>
    <s v="Johnston Press PLC"/>
    <s v="JPI Media"/>
    <s v="JPI Media"/>
    <x v="56"/>
    <x v="0"/>
    <m/>
    <x v="171"/>
    <s v="Yes"/>
    <s v="Yes"/>
    <s v="Yes"/>
  </r>
  <r>
    <x v="484"/>
    <s v="Johnston Press PLC"/>
    <s v="JPI Media"/>
    <s v="JPI Media"/>
    <x v="56"/>
    <x v="4"/>
    <m/>
    <x v="61"/>
    <s v="Yes"/>
    <s v="Yes"/>
    <s v="No"/>
  </r>
  <r>
    <x v="485"/>
    <s v="Johnston Press PLC"/>
    <s v="JPI Media"/>
    <s v="JPI Media"/>
    <x v="56"/>
    <x v="0"/>
    <m/>
    <x v="172"/>
    <s v="Yes"/>
    <s v="No"/>
    <s v="No"/>
  </r>
  <r>
    <x v="486"/>
    <s v="Johnston Press PLC"/>
    <s v="JPI Media"/>
    <s v="JPI Media"/>
    <x v="56"/>
    <x v="0"/>
    <m/>
    <x v="173"/>
    <s v="Yes"/>
    <s v="No"/>
    <s v="No"/>
  </r>
  <r>
    <x v="487"/>
    <m/>
    <m/>
    <m/>
    <x v="56"/>
    <x v="0"/>
    <m/>
    <x v="173"/>
    <s v="No"/>
    <s v="Yes"/>
    <s v="Yes"/>
  </r>
  <r>
    <x v="488"/>
    <s v="Johnston Press PLC"/>
    <s v="JPI Media"/>
    <s v="JPI Media"/>
    <x v="56"/>
    <x v="0"/>
    <m/>
    <x v="151"/>
    <s v="Yes"/>
    <s v="No"/>
    <s v="No"/>
  </r>
  <r>
    <x v="489"/>
    <m/>
    <m/>
    <m/>
    <x v="56"/>
    <x v="0"/>
    <m/>
    <x v="17"/>
    <s v="No"/>
    <s v="Yes"/>
    <s v="Yes"/>
  </r>
  <r>
    <x v="490"/>
    <s v="Johnston Press PLC"/>
    <s v="JPI Media"/>
    <s v="JPI Media"/>
    <x v="56"/>
    <x v="0"/>
    <m/>
    <x v="174"/>
    <s v="Yes"/>
    <s v="No"/>
    <s v="No"/>
  </r>
  <r>
    <x v="491"/>
    <s v="Johnston Press PLC"/>
    <s v="JPI Media"/>
    <s v="JPI Media"/>
    <x v="56"/>
    <x v="0"/>
    <m/>
    <x v="175"/>
    <s v="Yes"/>
    <s v="No"/>
    <s v="No"/>
  </r>
  <r>
    <x v="492"/>
    <s v="Johnston Press PLC"/>
    <s v="JPI Media"/>
    <s v="JPI Media"/>
    <x v="56"/>
    <x v="0"/>
    <m/>
    <x v="176"/>
    <s v="Yes"/>
    <s v="Yes"/>
    <s v="Yes"/>
  </r>
  <r>
    <x v="493"/>
    <s v="Johnston Press PLC"/>
    <s v="JPI Media"/>
    <s v="JPI Media"/>
    <x v="56"/>
    <x v="0"/>
    <m/>
    <x v="176"/>
    <s v="Yes"/>
    <s v="No"/>
    <s v="No"/>
  </r>
  <r>
    <x v="494"/>
    <s v="Johnston Press PLC"/>
    <s v="JPI Media"/>
    <s v="JPI Media"/>
    <x v="56"/>
    <x v="0"/>
    <m/>
    <x v="172"/>
    <s v="Yes"/>
    <s v="Yes"/>
    <s v="Yes"/>
  </r>
  <r>
    <x v="495"/>
    <s v="Johnston Press PLC"/>
    <s v="JPI Media"/>
    <s v="JPI Media"/>
    <x v="56"/>
    <x v="0"/>
    <m/>
    <x v="171"/>
    <s v="Yes"/>
    <s v="Yes"/>
    <s v="No"/>
  </r>
  <r>
    <x v="496"/>
    <s v="Johnston Press PLC"/>
    <s v="JPI Media"/>
    <s v="JPI Media"/>
    <x v="56"/>
    <x v="0"/>
    <m/>
    <x v="177"/>
    <s v="Yes"/>
    <s v="Yes"/>
    <s v="Yes"/>
  </r>
  <r>
    <x v="497"/>
    <m/>
    <m/>
    <m/>
    <x v="56"/>
    <x v="0"/>
    <m/>
    <x v="18"/>
    <s v="No"/>
    <s v="Yes"/>
    <s v="Yes"/>
  </r>
  <r>
    <x v="498"/>
    <s v="Johnston Press PLC"/>
    <s v="JPI Media"/>
    <s v="JPI Media"/>
    <x v="56"/>
    <x v="0"/>
    <m/>
    <x v="178"/>
    <s v="Yes"/>
    <s v="No"/>
    <s v="No"/>
  </r>
  <r>
    <x v="499"/>
    <m/>
    <m/>
    <m/>
    <x v="56"/>
    <x v="0"/>
    <m/>
    <x v="179"/>
    <s v="Yes"/>
    <s v="Yes"/>
    <s v="Yes"/>
  </r>
  <r>
    <x v="500"/>
    <s v="Johnston Press PLC"/>
    <s v="JPI Media"/>
    <s v="JPI Media"/>
    <x v="56"/>
    <x v="0"/>
    <m/>
    <x v="180"/>
    <s v="Yes"/>
    <s v="Yes"/>
    <s v="Yes"/>
  </r>
  <r>
    <x v="501"/>
    <s v="Johnston Press PLC"/>
    <s v="JPI Media"/>
    <s v="JPI Media"/>
    <x v="56"/>
    <x v="0"/>
    <m/>
    <x v="27"/>
    <s v="Yes"/>
    <s v="No"/>
    <s v="No"/>
  </r>
  <r>
    <x v="502"/>
    <s v="Johnston Press PLC"/>
    <s v="JPI Media"/>
    <s v="JPI Media"/>
    <x v="56"/>
    <x v="0"/>
    <m/>
    <x v="181"/>
    <s v="Yes"/>
    <s v="Yes"/>
    <s v="Yes"/>
  </r>
  <r>
    <x v="503"/>
    <s v="Johnston Press PLC"/>
    <s v="CLOSED/CONSOLIDATED"/>
    <m/>
    <x v="56"/>
    <x v="4"/>
    <m/>
    <x v="61"/>
    <s v="Yes"/>
    <s v="Yes"/>
    <s v="No"/>
  </r>
  <r>
    <x v="504"/>
    <s v="Johnston Press PLC"/>
    <s v="JPI Media"/>
    <s v="JPI Media"/>
    <x v="56"/>
    <x v="4"/>
    <m/>
    <x v="61"/>
    <s v="Yes"/>
    <s v="Yes"/>
    <s v="No"/>
  </r>
  <r>
    <x v="505"/>
    <s v="Johnston Press PLC"/>
    <s v="JPI Media"/>
    <s v="JPI Media"/>
    <x v="56"/>
    <x v="0"/>
    <m/>
    <x v="52"/>
    <s v="Yes"/>
    <s v="Yes"/>
    <s v="Yes"/>
  </r>
  <r>
    <x v="506"/>
    <s v="Johnston Press PLC"/>
    <s v="JPI Media"/>
    <s v="JPI Media"/>
    <x v="56"/>
    <x v="4"/>
    <m/>
    <x v="61"/>
    <s v="Yes"/>
    <s v="Yes"/>
    <s v="No"/>
  </r>
  <r>
    <x v="507"/>
    <s v="Newsquest Plc"/>
    <s v="JPI Media"/>
    <s v="JPI Media"/>
    <x v="56"/>
    <x v="0"/>
    <m/>
    <x v="182"/>
    <s v="Yes"/>
    <s v="Yes"/>
    <s v="No"/>
  </r>
  <r>
    <x v="508"/>
    <m/>
    <m/>
    <m/>
    <x v="56"/>
    <x v="0"/>
    <m/>
    <x v="24"/>
    <s v="No"/>
    <s v="Yes"/>
    <s v="Yes"/>
  </r>
  <r>
    <x v="509"/>
    <s v="Johnston Press PLC"/>
    <s v="JPI Media"/>
    <s v="JPI Media"/>
    <x v="56"/>
    <x v="0"/>
    <m/>
    <x v="112"/>
    <s v="Yes"/>
    <s v="Yes"/>
    <s v="Yes"/>
  </r>
  <r>
    <x v="510"/>
    <s v="Johnston Press PLC"/>
    <s v="JPI Media"/>
    <s v="JPI Media"/>
    <x v="56"/>
    <x v="0"/>
    <m/>
    <x v="183"/>
    <s v="Yes"/>
    <s v="No"/>
    <s v="No"/>
  </r>
  <r>
    <x v="511"/>
    <m/>
    <m/>
    <m/>
    <x v="56"/>
    <x v="0"/>
    <m/>
    <x v="183"/>
    <s v="No"/>
    <s v="Yes"/>
    <s v="Yes"/>
  </r>
  <r>
    <x v="512"/>
    <s v="Johnston Press PLC"/>
    <s v="JPI Media"/>
    <s v="JPI Media"/>
    <x v="56"/>
    <x v="0"/>
    <m/>
    <x v="184"/>
    <s v="Yes"/>
    <s v="Yes"/>
    <s v="Yes"/>
  </r>
  <r>
    <x v="513"/>
    <s v="Johnston Press PLC"/>
    <s v="JPI Media"/>
    <s v="JPI Media"/>
    <x v="56"/>
    <x v="0"/>
    <m/>
    <x v="184"/>
    <s v="Yes"/>
    <s v="No"/>
    <s v="No"/>
  </r>
  <r>
    <x v="514"/>
    <s v="Newsquest Plc"/>
    <s v="CLOSED"/>
    <m/>
    <x v="56"/>
    <x v="4"/>
    <m/>
    <x v="61"/>
    <s v="Yes"/>
    <s v="No"/>
    <s v="No"/>
  </r>
  <r>
    <x v="515"/>
    <s v="Johnston Press PLC"/>
    <s v="JPI Media"/>
    <s v="JPI Media"/>
    <x v="56"/>
    <x v="0"/>
    <m/>
    <x v="185"/>
    <s v="Yes"/>
    <s v="Yes"/>
    <s v="Yes"/>
  </r>
  <r>
    <x v="516"/>
    <s v="Johnston Press PLC"/>
    <s v="JPI Media"/>
    <s v="JPI Media"/>
    <x v="56"/>
    <x v="0"/>
    <m/>
    <x v="186"/>
    <s v="Yes"/>
    <s v="Yes"/>
    <s v="Yes"/>
  </r>
  <r>
    <x v="517"/>
    <s v="Johnston Press PLC"/>
    <s v="JPI Media"/>
    <s v="JPI Media"/>
    <x v="56"/>
    <x v="0"/>
    <m/>
    <x v="187"/>
    <s v="Yes"/>
    <s v="No"/>
    <s v="No"/>
  </r>
  <r>
    <x v="518"/>
    <s v="Johnston Press PLC"/>
    <s v="JPI Media"/>
    <s v="JPI Media"/>
    <x v="56"/>
    <x v="0"/>
    <m/>
    <x v="1"/>
    <s v="Yes"/>
    <s v="Yes"/>
    <s v="Yes"/>
  </r>
  <r>
    <x v="519"/>
    <s v="Johnston Press PLC"/>
    <s v="JPI Media"/>
    <s v="JPI Media"/>
    <x v="56"/>
    <x v="0"/>
    <m/>
    <x v="188"/>
    <s v="Yes"/>
    <s v="Yes"/>
    <s v="Yes"/>
  </r>
  <r>
    <x v="520"/>
    <s v="Johnston Press PLC"/>
    <s v="JPI Media"/>
    <s v="JPI Media"/>
    <x v="56"/>
    <x v="0"/>
    <m/>
    <x v="189"/>
    <s v="Yes"/>
    <s v="Yes"/>
    <s v="Yes"/>
  </r>
  <r>
    <x v="521"/>
    <s v="Johnston Press PLC"/>
    <s v="JPI Media"/>
    <s v="JPI Media"/>
    <x v="56"/>
    <x v="0"/>
    <m/>
    <x v="190"/>
    <s v="Yes"/>
    <s v="Yes"/>
    <s v="No"/>
  </r>
  <r>
    <x v="522"/>
    <s v="Johnston Press PLC"/>
    <s v="JPI Media"/>
    <s v="JPI Media"/>
    <x v="56"/>
    <x v="0"/>
    <m/>
    <x v="3"/>
    <s v="Yes"/>
    <s v="Yes"/>
    <s v="Yes"/>
  </r>
  <r>
    <x v="523"/>
    <s v="Johnston Press PLC"/>
    <s v="JPI Media"/>
    <s v="JPI Media"/>
    <x v="56"/>
    <x v="0"/>
    <m/>
    <x v="188"/>
    <s v="Yes"/>
    <s v="Yes"/>
    <s v="Yes"/>
  </r>
  <r>
    <x v="524"/>
    <s v="Johnston Press PLC"/>
    <s v="JPI Media"/>
    <s v="JPI Media"/>
    <x v="56"/>
    <x v="0"/>
    <m/>
    <x v="174"/>
    <s v="Yes"/>
    <s v="No"/>
    <s v="No"/>
  </r>
  <r>
    <x v="525"/>
    <m/>
    <m/>
    <m/>
    <x v="56"/>
    <x v="0"/>
    <m/>
    <x v="174"/>
    <s v="No"/>
    <s v="Yes"/>
    <s v="Yes"/>
  </r>
  <r>
    <x v="526"/>
    <s v="Johnston Press PLC"/>
    <s v="JPI Media"/>
    <s v="JPI Media"/>
    <x v="56"/>
    <x v="0"/>
    <m/>
    <x v="191"/>
    <s v="Yes"/>
    <s v="Yes"/>
    <s v="Yes"/>
  </r>
  <r>
    <x v="527"/>
    <s v="Johnston Press PLC"/>
    <s v="JPI Media"/>
    <s v="JPI Media"/>
    <x v="56"/>
    <x v="0"/>
    <m/>
    <x v="192"/>
    <s v="Yes"/>
    <s v="No"/>
    <s v="No"/>
  </r>
  <r>
    <x v="528"/>
    <s v="Johnston Press PLC"/>
    <s v="JPI Media"/>
    <s v="JPI Media"/>
    <x v="56"/>
    <x v="0"/>
    <m/>
    <x v="193"/>
    <s v="Yes"/>
    <s v="Yes"/>
    <s v="Yes"/>
  </r>
  <r>
    <x v="529"/>
    <s v="Johnston Press PLC"/>
    <s v="JPI Media"/>
    <s v="JPI Media"/>
    <x v="56"/>
    <x v="0"/>
    <m/>
    <x v="5"/>
    <s v="Yes"/>
    <s v="Yes"/>
    <s v="Yes"/>
  </r>
  <r>
    <x v="530"/>
    <s v="Johnston Press PLC"/>
    <s v="JPI Media"/>
    <s v="JPI Media"/>
    <x v="56"/>
    <x v="0"/>
    <m/>
    <x v="194"/>
    <s v="Yes"/>
    <s v="Yes"/>
    <s v="No"/>
  </r>
  <r>
    <x v="531"/>
    <s v="Johnston Press PLC"/>
    <s v="JPI Media"/>
    <s v="JPI Media"/>
    <x v="56"/>
    <x v="0"/>
    <m/>
    <x v="195"/>
    <s v="Yes"/>
    <s v="Yes"/>
    <s v="Yes"/>
  </r>
  <r>
    <x v="532"/>
    <s v="Johnston Press PLC"/>
    <s v="JPI Media"/>
    <s v="JPI Media"/>
    <x v="56"/>
    <x v="0"/>
    <m/>
    <x v="112"/>
    <s v="Yes"/>
    <s v="Yes"/>
    <s v="No"/>
  </r>
  <r>
    <x v="533"/>
    <s v="Johnston Press PLC"/>
    <s v="JPI Media"/>
    <s v="JPI Media"/>
    <x v="56"/>
    <x v="0"/>
    <m/>
    <x v="151"/>
    <s v="Yes"/>
    <s v="No"/>
    <s v="No"/>
  </r>
  <r>
    <x v="534"/>
    <s v="Johnston Press PLC"/>
    <s v="CLOSED/CONSOLIDATED"/>
    <m/>
    <x v="56"/>
    <x v="4"/>
    <m/>
    <x v="61"/>
    <s v="Yes"/>
    <s v="Yes"/>
    <s v="No"/>
  </r>
  <r>
    <x v="535"/>
    <s v="Johnston Press PLC"/>
    <s v="JPI Media"/>
    <s v="JPI Media"/>
    <x v="56"/>
    <x v="0"/>
    <m/>
    <x v="79"/>
    <s v="Yes"/>
    <s v="Yes"/>
    <s v="Yes"/>
  </r>
  <r>
    <x v="536"/>
    <s v="Johnston Press PLC"/>
    <s v="JPI Media"/>
    <s v="JPI Media"/>
    <x v="56"/>
    <x v="0"/>
    <m/>
    <x v="196"/>
    <s v="Yes"/>
    <s v="No"/>
    <s v="No"/>
  </r>
  <r>
    <x v="537"/>
    <s v="Johnston Press PLC"/>
    <s v="JPI Media"/>
    <s v="JPI Media"/>
    <x v="56"/>
    <x v="0"/>
    <m/>
    <x v="197"/>
    <s v="Yes"/>
    <s v="No"/>
    <s v="No"/>
  </r>
  <r>
    <x v="538"/>
    <s v="Johnston Press PLC"/>
    <s v="JPI Media"/>
    <s v="JPI Media"/>
    <x v="56"/>
    <x v="0"/>
    <m/>
    <x v="196"/>
    <s v="Yes"/>
    <s v="Yes"/>
    <s v="Yes"/>
  </r>
  <r>
    <x v="539"/>
    <s v="Johnston Press PLC"/>
    <s v="JPI Media"/>
    <s v="JPI Media"/>
    <x v="56"/>
    <x v="0"/>
    <m/>
    <x v="198"/>
    <s v="Yes"/>
    <s v="No"/>
    <s v="No"/>
  </r>
  <r>
    <x v="540"/>
    <m/>
    <m/>
    <m/>
    <x v="56"/>
    <x v="0"/>
    <m/>
    <x v="198"/>
    <s v="No"/>
    <s v="Yes"/>
    <s v="Yes"/>
  </r>
  <r>
    <x v="541"/>
    <s v="Johnston Press PLC"/>
    <s v="JPI Media"/>
    <s v="JPI Media"/>
    <x v="56"/>
    <x v="0"/>
    <m/>
    <x v="26"/>
    <s v="Yes"/>
    <s v="Yes"/>
    <s v="Yes"/>
  </r>
  <r>
    <x v="542"/>
    <s v="Johnston Press PLC"/>
    <s v="JPI Media"/>
    <s v="JPI Media"/>
    <x v="56"/>
    <x v="4"/>
    <m/>
    <x v="61"/>
    <s v="Yes"/>
    <s v="Yes"/>
    <s v="No"/>
  </r>
  <r>
    <x v="543"/>
    <s v="Johnston Press PLC"/>
    <s v="JPI Media"/>
    <s v="JPI Media"/>
    <x v="56"/>
    <x v="0"/>
    <m/>
    <x v="199"/>
    <s v="Yes"/>
    <s v="Yes"/>
    <s v="Yes"/>
  </r>
  <r>
    <x v="544"/>
    <s v="Johnston Press PLC"/>
    <s v="JPI Media"/>
    <s v="JPI Media"/>
    <x v="56"/>
    <x v="0"/>
    <m/>
    <x v="79"/>
    <s v="Yes"/>
    <s v="Yes"/>
    <s v="Yes"/>
  </r>
  <r>
    <x v="545"/>
    <s v="Johnston Press PLC"/>
    <s v="JPI Media"/>
    <s v="JPI Media"/>
    <x v="56"/>
    <x v="0"/>
    <m/>
    <x v="79"/>
    <s v="Yes"/>
    <s v="Yes"/>
    <s v="Yes"/>
  </r>
  <r>
    <x v="546"/>
    <s v="Johnston Press PLC"/>
    <s v="JPI Media"/>
    <s v="JPI Media"/>
    <x v="56"/>
    <x v="0"/>
    <m/>
    <x v="52"/>
    <s v="Yes"/>
    <s v="Yes"/>
    <s v="No"/>
  </r>
  <r>
    <x v="547"/>
    <s v="Johnston Press PLC"/>
    <s v="JPI Media"/>
    <s v="JPI Media"/>
    <x v="56"/>
    <x v="0"/>
    <m/>
    <x v="200"/>
    <s v="Yes"/>
    <s v="No"/>
    <s v="No"/>
  </r>
  <r>
    <x v="548"/>
    <s v="Johnston Press PLC"/>
    <s v="JPI Media"/>
    <s v="JPI Media"/>
    <x v="56"/>
    <x v="4"/>
    <m/>
    <x v="61"/>
    <s v="Yes"/>
    <s v="Yes"/>
    <s v="No"/>
  </r>
  <r>
    <x v="549"/>
    <s v="Johnston Press PLC"/>
    <s v="JPI Media"/>
    <s v="JPI Media"/>
    <x v="56"/>
    <x v="0"/>
    <m/>
    <x v="112"/>
    <s v="Yes"/>
    <s v="Yes"/>
    <s v="Yes"/>
  </r>
  <r>
    <x v="550"/>
    <s v="Johnston Press PLC"/>
    <s v="JPI Media"/>
    <s v="JPI Media"/>
    <x v="56"/>
    <x v="0"/>
    <m/>
    <x v="201"/>
    <s v="Yes"/>
    <s v="Yes"/>
    <s v="Yes"/>
  </r>
  <r>
    <x v="551"/>
    <s v="Johnston Press PLC"/>
    <s v="JPI Media"/>
    <s v="JPI Media"/>
    <x v="56"/>
    <x v="0"/>
    <m/>
    <x v="88"/>
    <s v="Yes"/>
    <s v="Yes"/>
    <s v="No"/>
  </r>
  <r>
    <x v="552"/>
    <s v="Johnston Press PLC"/>
    <s v="JPI Media"/>
    <s v="JPI Media"/>
    <x v="56"/>
    <x v="0"/>
    <m/>
    <x v="200"/>
    <s v="Yes"/>
    <s v="Yes"/>
    <s v="Yes"/>
  </r>
  <r>
    <x v="553"/>
    <s v="Johnston Press PLC"/>
    <s v="CLOSED"/>
    <m/>
    <x v="56"/>
    <x v="4"/>
    <m/>
    <x v="61"/>
    <s v="Yes"/>
    <s v="Yes"/>
    <s v="No"/>
  </r>
  <r>
    <x v="554"/>
    <m/>
    <m/>
    <m/>
    <x v="56"/>
    <x v="0"/>
    <m/>
    <x v="73"/>
    <s v="No"/>
    <s v="Yes"/>
    <s v="Yes"/>
  </r>
  <r>
    <x v="555"/>
    <s v="Johnston Press PLC"/>
    <s v="JPI Media"/>
    <s v="JPI Media"/>
    <x v="56"/>
    <x v="0"/>
    <m/>
    <x v="79"/>
    <s v="Yes"/>
    <s v="Yes"/>
    <s v="Yes"/>
  </r>
  <r>
    <x v="556"/>
    <s v="Johnston Press PLC"/>
    <s v="JPI Media"/>
    <s v="JPI Media"/>
    <x v="56"/>
    <x v="0"/>
    <m/>
    <x v="170"/>
    <s v="Yes"/>
    <s v="No"/>
    <s v="No"/>
  </r>
  <r>
    <x v="557"/>
    <s v="Johnston Press PLC"/>
    <s v="JPI Media"/>
    <s v="JPI Media"/>
    <x v="56"/>
    <x v="0"/>
    <m/>
    <x v="202"/>
    <s v="Yes"/>
    <s v="Yes"/>
    <s v="Yes"/>
  </r>
  <r>
    <x v="558"/>
    <s v="Johnston Press PLC"/>
    <s v="JPI Media"/>
    <s v="JPI Media"/>
    <x v="56"/>
    <x v="0"/>
    <m/>
    <x v="203"/>
    <s v="Yes"/>
    <s v="Yes"/>
    <s v="Yes"/>
  </r>
  <r>
    <x v="559"/>
    <s v="Johnston Press PLC"/>
    <s v="JPI Media"/>
    <s v="JPI Media"/>
    <x v="56"/>
    <x v="0"/>
    <m/>
    <x v="204"/>
    <s v="Yes"/>
    <s v="Yes"/>
    <s v="Yes"/>
  </r>
  <r>
    <x v="560"/>
    <s v="Johnston Press PLC"/>
    <s v="JPI Media"/>
    <s v="JPI Media"/>
    <x v="56"/>
    <x v="0"/>
    <m/>
    <x v="93"/>
    <s v="Yes"/>
    <s v="Yes"/>
    <s v="Yes"/>
  </r>
  <r>
    <x v="561"/>
    <s v="Johnston Press PLC"/>
    <s v="JPI Media"/>
    <s v="JPI Media"/>
    <x v="56"/>
    <x v="0"/>
    <m/>
    <x v="106"/>
    <s v="Yes"/>
    <s v="Yes"/>
    <s v="Yes"/>
  </r>
  <r>
    <x v="562"/>
    <s v="Johnston Press PLC"/>
    <s v="CLOSED"/>
    <m/>
    <x v="56"/>
    <x v="4"/>
    <m/>
    <x v="61"/>
    <s v="Yes"/>
    <s v="Yes"/>
    <s v="No"/>
  </r>
  <r>
    <x v="563"/>
    <s v="Johnston Press PLC"/>
    <s v="JPI Media"/>
    <s v="JPI Media"/>
    <x v="56"/>
    <x v="0"/>
    <m/>
    <x v="205"/>
    <s v="Yes"/>
    <s v="Yes"/>
    <s v="No"/>
  </r>
  <r>
    <x v="564"/>
    <s v="Johnston Press PLC"/>
    <s v="CLOSED/CONSOLIDATED"/>
    <m/>
    <x v="56"/>
    <x v="4"/>
    <m/>
    <x v="61"/>
    <s v="Yes"/>
    <s v="Yes"/>
    <s v="No"/>
  </r>
  <r>
    <x v="565"/>
    <s v="Johnston Press PLC"/>
    <s v="JPI Media"/>
    <s v="JPI Media"/>
    <x v="56"/>
    <x v="0"/>
    <m/>
    <x v="206"/>
    <s v="Yes"/>
    <s v="No"/>
    <s v="No"/>
  </r>
  <r>
    <x v="566"/>
    <s v="Johnston Press PLC"/>
    <s v="JPI Media"/>
    <s v="JPI Media"/>
    <x v="56"/>
    <x v="0"/>
    <m/>
    <x v="207"/>
    <s v="Yes"/>
    <s v="No"/>
    <s v="No"/>
  </r>
  <r>
    <x v="567"/>
    <s v="Johnston Press PLC"/>
    <s v="JPI Media"/>
    <s v="JPI Media"/>
    <x v="56"/>
    <x v="0"/>
    <m/>
    <x v="208"/>
    <s v="Yes"/>
    <s v="Yes"/>
    <s v="Yes"/>
  </r>
  <r>
    <x v="568"/>
    <s v="Johnston Press PLC"/>
    <s v="JPI Media"/>
    <s v="JPI Media"/>
    <x v="56"/>
    <x v="0"/>
    <m/>
    <x v="70"/>
    <s v="Yes"/>
    <s v="Yes"/>
    <s v="No"/>
  </r>
  <r>
    <x v="569"/>
    <s v="Johnston Press PLC"/>
    <s v="CLOSED/CONSOLIDATED"/>
    <m/>
    <x v="56"/>
    <x v="4"/>
    <m/>
    <x v="61"/>
    <s v="Yes"/>
    <s v="Yes"/>
    <s v="No"/>
  </r>
  <r>
    <x v="570"/>
    <s v="Johnston Press PLC"/>
    <s v="JPI Media"/>
    <s v="JPI Media"/>
    <x v="56"/>
    <x v="4"/>
    <m/>
    <x v="61"/>
    <s v="Yes"/>
    <s v="Yes"/>
    <s v="No"/>
  </r>
  <r>
    <x v="571"/>
    <s v="Johnston Press PLC"/>
    <s v="CLOSED/CONSOLIDATED"/>
    <m/>
    <x v="56"/>
    <x v="1"/>
    <s v="Warwickshire World"/>
    <x v="33"/>
    <s v="Yes"/>
    <s v="Yes"/>
    <s v="Yes"/>
  </r>
  <r>
    <x v="572"/>
    <s v="Johnston Press PLC"/>
    <s v="JPI Media"/>
    <s v="JPI Media"/>
    <x v="56"/>
    <x v="4"/>
    <m/>
    <x v="61"/>
    <s v="Yes"/>
    <s v="Yes"/>
    <s v="No"/>
  </r>
  <r>
    <x v="573"/>
    <s v="Johnston Press PLC"/>
    <s v="JPI Media"/>
    <s v="JPI Media"/>
    <x v="56"/>
    <x v="4"/>
    <m/>
    <x v="61"/>
    <s v="Yes"/>
    <s v="Yes"/>
    <s v="No"/>
  </r>
  <r>
    <x v="574"/>
    <s v="Johnston Press PLC"/>
    <s v="JPI Media"/>
    <s v="JPI Media"/>
    <x v="56"/>
    <x v="0"/>
    <m/>
    <x v="178"/>
    <s v="Yes"/>
    <s v="Yes"/>
    <s v="No"/>
  </r>
  <r>
    <x v="575"/>
    <s v="Johnston Press PLC"/>
    <s v="JPI Media"/>
    <s v="JPI Media"/>
    <x v="56"/>
    <x v="0"/>
    <m/>
    <x v="170"/>
    <s v="Yes"/>
    <s v="Yes"/>
    <s v="No"/>
  </r>
  <r>
    <x v="576"/>
    <s v="Johnston Press PLC"/>
    <s v="JPI Media"/>
    <s v="JPI Media"/>
    <x v="56"/>
    <x v="0"/>
    <m/>
    <x v="186"/>
    <s v="Yes"/>
    <s v="No"/>
    <s v="No"/>
  </r>
  <r>
    <x v="577"/>
    <s v="Johnston Press PLC"/>
    <s v="JPI Media"/>
    <s v="JPI Media"/>
    <x v="56"/>
    <x v="0"/>
    <m/>
    <x v="21"/>
    <s v="Yes"/>
    <s v="Yes"/>
    <s v="Yes"/>
  </r>
  <r>
    <x v="578"/>
    <s v="Johnston Press PLC"/>
    <s v="JPI Media"/>
    <s v="JPI Media"/>
    <x v="56"/>
    <x v="0"/>
    <m/>
    <x v="209"/>
    <s v="Yes"/>
    <s v="Yes"/>
    <s v="Yes"/>
  </r>
  <r>
    <x v="579"/>
    <s v="Johnston Press PLC"/>
    <s v="CLOSED/CONSOLIDATED"/>
    <m/>
    <x v="56"/>
    <x v="0"/>
    <m/>
    <x v="210"/>
    <s v="Yes"/>
    <s v="Yes"/>
    <s v="Yes"/>
  </r>
  <r>
    <x v="580"/>
    <s v="Johnston Press PLC"/>
    <s v="JPI Media"/>
    <s v="JPI Media"/>
    <x v="56"/>
    <x v="0"/>
    <m/>
    <x v="2"/>
    <s v="Yes"/>
    <s v="Yes"/>
    <s v="Yes"/>
  </r>
  <r>
    <x v="581"/>
    <s v="Johnston Press PLC"/>
    <s v="JPI Media"/>
    <s v="JPI Media"/>
    <x v="56"/>
    <x v="0"/>
    <m/>
    <x v="33"/>
    <s v="Yes"/>
    <s v="Yes"/>
    <s v="Yes"/>
  </r>
  <r>
    <x v="582"/>
    <s v="Johnston Press PLC"/>
    <s v="JPI Media"/>
    <s v="JPI Media"/>
    <x v="56"/>
    <x v="4"/>
    <m/>
    <x v="61"/>
    <s v="Yes"/>
    <s v="Yes"/>
    <s v="No"/>
  </r>
  <r>
    <x v="583"/>
    <s v="Johnston Press PLC"/>
    <s v="JPI Media"/>
    <s v="JPI Media"/>
    <x v="56"/>
    <x v="0"/>
    <m/>
    <x v="107"/>
    <s v="Yes"/>
    <s v="Yes"/>
    <s v="Yes"/>
  </r>
  <r>
    <x v="584"/>
    <s v="Johnston Press PLC"/>
    <s v="JPI Media"/>
    <s v="JPI Media"/>
    <x v="56"/>
    <x v="0"/>
    <m/>
    <x v="27"/>
    <s v="Yes"/>
    <s v="Yes"/>
    <s v="No"/>
  </r>
  <r>
    <x v="585"/>
    <s v="Johnston Press PLC"/>
    <s v="JPI Media"/>
    <s v="JPI Media"/>
    <x v="56"/>
    <x v="0"/>
    <m/>
    <x v="151"/>
    <s v="Yes"/>
    <s v="No"/>
    <s v="No"/>
  </r>
  <r>
    <x v="586"/>
    <s v="Johnston Press PLC"/>
    <s v="JPI Media"/>
    <s v="JPI Media"/>
    <x v="56"/>
    <x v="0"/>
    <m/>
    <x v="211"/>
    <s v="Yes"/>
    <s v="Yes"/>
    <s v="Yes"/>
  </r>
  <r>
    <x v="587"/>
    <m/>
    <m/>
    <m/>
    <x v="56"/>
    <x v="0"/>
    <m/>
    <x v="145"/>
    <s v="No"/>
    <s v="Yes"/>
    <s v="Yes"/>
  </r>
  <r>
    <x v="588"/>
    <m/>
    <m/>
    <m/>
    <x v="56"/>
    <x v="0"/>
    <m/>
    <x v="212"/>
    <s v="No"/>
    <s v="Yes"/>
    <s v="Yes"/>
  </r>
  <r>
    <x v="589"/>
    <s v="Johnston Press PLC"/>
    <s v="JPI Media"/>
    <s v="JPI Media"/>
    <x v="56"/>
    <x v="0"/>
    <m/>
    <x v="213"/>
    <s v="Yes"/>
    <s v="Yes"/>
    <s v="Yes"/>
  </r>
  <r>
    <x v="590"/>
    <s v="Johnston Press PLC"/>
    <s v="JPI Media"/>
    <s v="JPI Media"/>
    <x v="56"/>
    <x v="0"/>
    <m/>
    <x v="190"/>
    <s v="Yes"/>
    <s v="No"/>
    <s v="No"/>
  </r>
  <r>
    <x v="591"/>
    <s v="Johnston Press PLC"/>
    <s v="JPI Media"/>
    <s v="JPI Media"/>
    <x v="56"/>
    <x v="0"/>
    <m/>
    <x v="208"/>
    <s v="Yes"/>
    <s v="Yes"/>
    <s v="Yes"/>
  </r>
  <r>
    <x v="592"/>
    <s v="Johnston Press PLC"/>
    <s v="JPI Media"/>
    <s v="JPI Media"/>
    <x v="56"/>
    <x v="0"/>
    <m/>
    <x v="214"/>
    <s v="Yes"/>
    <s v="Yes"/>
    <s v="Yes"/>
  </r>
  <r>
    <x v="593"/>
    <s v="Johnston Press PLC"/>
    <s v="JPI Media"/>
    <s v="JPI Media"/>
    <x v="56"/>
    <x v="0"/>
    <m/>
    <x v="207"/>
    <s v="Yes"/>
    <s v="Yes"/>
    <s v="No"/>
  </r>
  <r>
    <x v="594"/>
    <s v="Johnston Press PLC"/>
    <s v="JPI Media"/>
    <s v="JPI Media"/>
    <x v="56"/>
    <x v="0"/>
    <m/>
    <x v="215"/>
    <s v="Yes"/>
    <s v="Yes"/>
    <s v="Yes"/>
  </r>
  <r>
    <x v="595"/>
    <s v="Johnston Press PLC"/>
    <s v="JPI Media"/>
    <s v="JPI Media"/>
    <x v="56"/>
    <x v="0"/>
    <m/>
    <x v="208"/>
    <s v="Yes"/>
    <s v="No"/>
    <s v="No"/>
  </r>
  <r>
    <x v="596"/>
    <m/>
    <m/>
    <m/>
    <x v="56"/>
    <x v="0"/>
    <m/>
    <x v="208"/>
    <s v="No"/>
    <s v="Yes"/>
    <s v="Yes"/>
  </r>
  <r>
    <x v="597"/>
    <m/>
    <m/>
    <m/>
    <x v="56"/>
    <x v="0"/>
    <m/>
    <x v="90"/>
    <s v="No"/>
    <s v="Yes"/>
    <s v="Yes"/>
  </r>
  <r>
    <x v="598"/>
    <s v="Johnston Press PLC"/>
    <s v="JPI Media"/>
    <s v="JPI Media"/>
    <x v="56"/>
    <x v="0"/>
    <m/>
    <x v="201"/>
    <s v="Yes"/>
    <s v="Yes"/>
    <s v="Yes"/>
  </r>
  <r>
    <x v="599"/>
    <s v="Johnston Press PLC"/>
    <s v="JPI Media"/>
    <s v="JPI Media"/>
    <x v="56"/>
    <x v="0"/>
    <m/>
    <x v="216"/>
    <s v="Yes"/>
    <s v="Yes"/>
    <s v="No"/>
  </r>
  <r>
    <x v="600"/>
    <s v="Johnston Press PLC"/>
    <s v="JPI Media"/>
    <s v="JPI Media"/>
    <x v="56"/>
    <x v="4"/>
    <m/>
    <x v="61"/>
    <s v="Yes"/>
    <s v="Yes"/>
    <s v="No"/>
  </r>
  <r>
    <x v="601"/>
    <s v="Johnston Press PLC"/>
    <s v="JPI Media"/>
    <s v="JPI Media"/>
    <x v="56"/>
    <x v="0"/>
    <m/>
    <x v="217"/>
    <s v="Yes"/>
    <s v="Yes"/>
    <s v="Yes"/>
  </r>
  <r>
    <x v="602"/>
    <s v="Johnston Press PLC"/>
    <s v="JPI Media"/>
    <s v="JPI Media"/>
    <x v="56"/>
    <x v="0"/>
    <m/>
    <x v="173"/>
    <s v="Yes"/>
    <s v="No"/>
    <s v="No"/>
  </r>
  <r>
    <x v="603"/>
    <s v="Johnston Press PLC"/>
    <s v="JPI Media"/>
    <s v="JPI Media"/>
    <x v="56"/>
    <x v="0"/>
    <m/>
    <x v="218"/>
    <s v="Yes"/>
    <s v="Yes"/>
    <s v="Yes"/>
  </r>
  <r>
    <x v="604"/>
    <s v="Johnston Press PLC"/>
    <s v="JPI Media"/>
    <s v="JPI Media"/>
    <x v="56"/>
    <x v="0"/>
    <m/>
    <x v="218"/>
    <s v="Yes"/>
    <s v="No"/>
    <s v="No"/>
  </r>
  <r>
    <x v="605"/>
    <m/>
    <m/>
    <m/>
    <x v="56"/>
    <x v="0"/>
    <m/>
    <x v="8"/>
    <s v="No"/>
    <s v="Yes"/>
    <s v="Yes"/>
  </r>
  <r>
    <x v="606"/>
    <s v="Johnston Press PLC"/>
    <s v="JPI Media"/>
    <s v="JPI Media"/>
    <x v="56"/>
    <x v="0"/>
    <m/>
    <x v="188"/>
    <s v="Yes"/>
    <s v="Yes"/>
    <s v="No"/>
  </r>
  <r>
    <x v="607"/>
    <s v="Johnston Press PLC"/>
    <s v="JPI Media"/>
    <s v="JPI Media"/>
    <x v="56"/>
    <x v="0"/>
    <m/>
    <x v="219"/>
    <s v="Yes"/>
    <s v="Yes"/>
    <s v="Yes"/>
  </r>
  <r>
    <x v="608"/>
    <s v="Johnston Press PLC"/>
    <s v="JPI Media"/>
    <s v="JPI Media"/>
    <x v="56"/>
    <x v="0"/>
    <m/>
    <x v="151"/>
    <s v="Yes"/>
    <s v="No"/>
    <s v="No"/>
  </r>
  <r>
    <x v="609"/>
    <s v="Johnston Press PLC"/>
    <s v="JPI Media"/>
    <s v="JPI Media"/>
    <x v="56"/>
    <x v="0"/>
    <m/>
    <x v="151"/>
    <s v="Yes"/>
    <s v="No"/>
    <s v="No"/>
  </r>
  <r>
    <x v="610"/>
    <s v="Johnston Press PLC"/>
    <s v="JPI Media"/>
    <s v="JPI Media"/>
    <x v="56"/>
    <x v="4"/>
    <m/>
    <x v="61"/>
    <s v="Yes"/>
    <s v="Yes"/>
    <s v="No"/>
  </r>
  <r>
    <x v="611"/>
    <s v="Johnston Press PLC"/>
    <s v="JPI Media"/>
    <s v="JPI Media"/>
    <x v="56"/>
    <x v="0"/>
    <m/>
    <x v="220"/>
    <s v="Yes"/>
    <s v="Yes"/>
    <s v="Yes"/>
  </r>
  <r>
    <x v="612"/>
    <s v="Johnston Press PLC"/>
    <s v="JPI Media"/>
    <s v="JPI Media"/>
    <x v="56"/>
    <x v="4"/>
    <m/>
    <x v="61"/>
    <s v="Yes"/>
    <s v="Yes"/>
    <s v="No"/>
  </r>
  <r>
    <x v="613"/>
    <s v="Johnston Press PLC"/>
    <s v="JPI Media"/>
    <s v="JPI Media"/>
    <x v="56"/>
    <x v="0"/>
    <m/>
    <x v="209"/>
    <s v="Yes"/>
    <s v="No"/>
    <s v="No"/>
  </r>
  <r>
    <x v="614"/>
    <s v="Johnston Press PLC"/>
    <s v="JPI Media"/>
    <s v="JPI Media"/>
    <x v="56"/>
    <x v="0"/>
    <m/>
    <x v="9"/>
    <s v="Yes"/>
    <s v="Yes"/>
    <s v="No"/>
  </r>
  <r>
    <x v="615"/>
    <s v="Johnston Press PLC"/>
    <s v="JPI Media"/>
    <s v="JPI Media"/>
    <x v="56"/>
    <x v="0"/>
    <m/>
    <x v="174"/>
    <s v="Yes"/>
    <s v="Yes"/>
    <s v="Yes"/>
  </r>
  <r>
    <x v="616"/>
    <s v="Johnston Press PLC"/>
    <s v="JPI Media"/>
    <s v="JPI Media"/>
    <x v="56"/>
    <x v="4"/>
    <m/>
    <x v="61"/>
    <s v="Yes"/>
    <s v="Yes"/>
    <s v="No"/>
  </r>
  <r>
    <x v="617"/>
    <m/>
    <m/>
    <m/>
    <x v="56"/>
    <x v="0"/>
    <m/>
    <x v="221"/>
    <s v="No"/>
    <s v="Yes"/>
    <s v="Yes"/>
  </r>
  <r>
    <x v="618"/>
    <s v="Johnston Press PLC"/>
    <s v="JPI Media"/>
    <s v="JPI Media"/>
    <x v="56"/>
    <x v="0"/>
    <m/>
    <x v="9"/>
    <s v="Yes"/>
    <s v="Yes"/>
    <s v="Yes"/>
  </r>
  <r>
    <x v="619"/>
    <m/>
    <m/>
    <m/>
    <x v="56"/>
    <x v="0"/>
    <m/>
    <x v="9"/>
    <s v="No"/>
    <s v="Yes"/>
    <s v="Yes"/>
  </r>
  <r>
    <x v="620"/>
    <s v="Johnston Press PLC"/>
    <s v="JPI Media"/>
    <s v="JPI Media"/>
    <x v="56"/>
    <x v="0"/>
    <m/>
    <x v="1"/>
    <s v="Yes"/>
    <s v="Yes"/>
    <s v="Yes"/>
  </r>
  <r>
    <x v="621"/>
    <s v="Johnston Press PLC"/>
    <s v="JPI Media"/>
    <s v="JPI Media"/>
    <x v="56"/>
    <x v="0"/>
    <m/>
    <x v="222"/>
    <s v="Yes"/>
    <s v="No"/>
    <s v="No"/>
  </r>
  <r>
    <x v="622"/>
    <s v="Johnston Press PLC"/>
    <s v="JPI Media"/>
    <s v="JPI Media"/>
    <x v="56"/>
    <x v="0"/>
    <m/>
    <x v="223"/>
    <s v="Yes"/>
    <s v="Yes"/>
    <s v="Yes"/>
  </r>
  <r>
    <x v="623"/>
    <s v="Johnston Press PLC"/>
    <s v="JPI Media"/>
    <s v="JPI Media"/>
    <x v="56"/>
    <x v="0"/>
    <m/>
    <x v="223"/>
    <s v="Yes"/>
    <s v="Yes"/>
    <s v="Yes"/>
  </r>
  <r>
    <x v="624"/>
    <s v="Johnston Press PLC"/>
    <s v="JPI Media"/>
    <s v="JPI Media"/>
    <x v="56"/>
    <x v="0"/>
    <m/>
    <x v="9"/>
    <s v="Yes"/>
    <s v="Yes"/>
    <s v="Yes"/>
  </r>
  <r>
    <x v="625"/>
    <s v="Johnston Press PLC"/>
    <s v="JPI Media"/>
    <s v="JPI Media"/>
    <x v="56"/>
    <x v="0"/>
    <m/>
    <x v="9"/>
    <s v="Yes"/>
    <s v="Yes"/>
    <s v="Yes"/>
  </r>
  <r>
    <x v="626"/>
    <s v="Johnston Press PLC"/>
    <s v="JPI Media"/>
    <s v="JPI Media"/>
    <x v="56"/>
    <x v="0"/>
    <m/>
    <x v="224"/>
    <s v="Yes"/>
    <s v="Yes"/>
    <s v="No"/>
  </r>
  <r>
    <x v="627"/>
    <s v="Johnston Press PLC"/>
    <s v="JPI Media"/>
    <s v="JPI Media"/>
    <x v="56"/>
    <x v="0"/>
    <m/>
    <x v="225"/>
    <s v="Yes"/>
    <s v="Yes"/>
    <s v="Yes"/>
  </r>
  <r>
    <x v="628"/>
    <s v="Johnston Press PLC"/>
    <s v="JPI Media"/>
    <s v="JPI Media"/>
    <x v="56"/>
    <x v="0"/>
    <m/>
    <x v="226"/>
    <s v="Yes"/>
    <s v="Yes"/>
    <s v="No"/>
  </r>
  <r>
    <x v="629"/>
    <s v="Johnston Press PLC"/>
    <s v="JPI Media"/>
    <s v="JPI Media"/>
    <x v="56"/>
    <x v="4"/>
    <m/>
    <x v="61"/>
    <s v="Yes"/>
    <s v="Yes"/>
    <s v="No"/>
  </r>
  <r>
    <x v="630"/>
    <s v="Johnston Press PLC"/>
    <s v="JPI Media"/>
    <s v="JPI Media"/>
    <x v="56"/>
    <x v="4"/>
    <m/>
    <x v="61"/>
    <s v="Yes"/>
    <s v="Yes"/>
    <s v="No"/>
  </r>
  <r>
    <x v="631"/>
    <s v="Johnston Press PLC"/>
    <s v="JPI Media"/>
    <s v="JPI Media"/>
    <x v="56"/>
    <x v="0"/>
    <m/>
    <x v="159"/>
    <s v="Yes"/>
    <s v="Yes"/>
    <s v="Yes"/>
  </r>
  <r>
    <x v="632"/>
    <m/>
    <m/>
    <m/>
    <x v="56"/>
    <x v="0"/>
    <m/>
    <x v="227"/>
    <s v="No"/>
    <s v="Yes"/>
    <s v="Yes"/>
  </r>
  <r>
    <x v="633"/>
    <s v="Johnston Press PLC"/>
    <s v="JPI Media"/>
    <s v="JPI Media"/>
    <x v="56"/>
    <x v="0"/>
    <m/>
    <x v="228"/>
    <s v="Yes"/>
    <s v="No"/>
    <s v="No"/>
  </r>
  <r>
    <x v="634"/>
    <s v="Johnston Press PLC"/>
    <s v="CLOSED/CONSOLIDATED"/>
    <m/>
    <x v="56"/>
    <x v="4"/>
    <m/>
    <x v="61"/>
    <s v="Yes"/>
    <s v="Yes"/>
    <s v="No"/>
  </r>
  <r>
    <x v="635"/>
    <s v="Johnston Press PLC"/>
    <s v="JPI Media"/>
    <s v="JPI Media"/>
    <x v="56"/>
    <x v="4"/>
    <m/>
    <x v="61"/>
    <s v="Yes"/>
    <s v="Yes"/>
    <s v="No"/>
  </r>
  <r>
    <x v="636"/>
    <s v="Johnston Press PLC"/>
    <s v="JPI Media"/>
    <s v="JPI Media"/>
    <x v="56"/>
    <x v="0"/>
    <m/>
    <x v="36"/>
    <s v="Yes"/>
    <s v="Yes"/>
    <s v="Yes"/>
  </r>
  <r>
    <x v="637"/>
    <s v="Johnston Press PLC"/>
    <s v="JPI Media"/>
    <s v="JPI Media"/>
    <x v="56"/>
    <x v="0"/>
    <m/>
    <x v="172"/>
    <s v="Yes"/>
    <s v="No"/>
    <s v="No"/>
  </r>
  <r>
    <x v="638"/>
    <m/>
    <m/>
    <m/>
    <x v="56"/>
    <x v="0"/>
    <m/>
    <x v="229"/>
    <s v="No"/>
    <s v="Yes"/>
    <s v="Yes"/>
  </r>
  <r>
    <x v="639"/>
    <s v="Johnston Press PLC"/>
    <s v="JPI Media"/>
    <s v="JPI Media"/>
    <x v="56"/>
    <x v="0"/>
    <m/>
    <x v="229"/>
    <s v="Yes"/>
    <s v="No"/>
    <s v="No"/>
  </r>
  <r>
    <x v="640"/>
    <s v="Johnston Press PLC"/>
    <s v="JPI Media"/>
    <s v="JPI Media"/>
    <x v="56"/>
    <x v="0"/>
    <m/>
    <x v="226"/>
    <s v="Yes"/>
    <s v="No"/>
    <s v="No"/>
  </r>
  <r>
    <x v="641"/>
    <s v="Johnston Press PLC"/>
    <s v="CLOSED"/>
    <m/>
    <x v="56"/>
    <x v="4"/>
    <m/>
    <x v="61"/>
    <s v="Yes"/>
    <s v="Yes"/>
    <s v="No"/>
  </r>
  <r>
    <x v="642"/>
    <s v="Johnston Press PLC"/>
    <s v="JPI Media"/>
    <s v="JPI Media"/>
    <x v="56"/>
    <x v="0"/>
    <m/>
    <x v="230"/>
    <s v="Yes"/>
    <s v="Yes"/>
    <s v="Yes"/>
  </r>
  <r>
    <x v="643"/>
    <s v="Johnston Press PLC"/>
    <s v="JPI Media"/>
    <s v="JPI Media"/>
    <x v="56"/>
    <x v="0"/>
    <m/>
    <x v="230"/>
    <s v="Yes"/>
    <s v="Yes"/>
    <s v="Yes"/>
  </r>
  <r>
    <x v="644"/>
    <s v="Johnston Press PLC"/>
    <s v="JPI Media"/>
    <s v="JPI Media"/>
    <x v="56"/>
    <x v="0"/>
    <m/>
    <x v="231"/>
    <s v="Yes"/>
    <s v="Yes"/>
    <s v="Yes"/>
  </r>
  <r>
    <x v="645"/>
    <s v="Johnston Press PLC"/>
    <s v="CLOSED/CONSOLIDATED"/>
    <m/>
    <x v="56"/>
    <x v="0"/>
    <m/>
    <x v="210"/>
    <s v="Yes"/>
    <s v="Yes"/>
    <s v="No"/>
  </r>
  <r>
    <x v="646"/>
    <s v="Johnston Press PLC"/>
    <s v="JPI Media"/>
    <s v="JPI Media"/>
    <x v="56"/>
    <x v="0"/>
    <m/>
    <x v="208"/>
    <s v="Yes"/>
    <s v="Yes"/>
    <s v="Yes"/>
  </r>
  <r>
    <x v="647"/>
    <s v="Johnston Press PLC"/>
    <s v="JPI Media"/>
    <s v="JPI Media"/>
    <x v="56"/>
    <x v="0"/>
    <m/>
    <x v="232"/>
    <s v="Yes"/>
    <s v="Yes"/>
    <s v="Yes"/>
  </r>
  <r>
    <x v="648"/>
    <s v="Johnston Press PLC"/>
    <s v="JPI Media"/>
    <s v="JPI Media"/>
    <x v="56"/>
    <x v="0"/>
    <m/>
    <x v="176"/>
    <s v="Yes"/>
    <s v="Yes"/>
    <s v="Yes"/>
  </r>
  <r>
    <x v="649"/>
    <s v="Johnston Press PLC"/>
    <s v="JPI Media"/>
    <s v="JPI Media"/>
    <x v="56"/>
    <x v="0"/>
    <m/>
    <x v="194"/>
    <s v="Yes"/>
    <s v="Yes"/>
    <s v="No"/>
  </r>
  <r>
    <x v="650"/>
    <s v="Johnston Press PLC"/>
    <s v="JPI Media"/>
    <s v="JPI Media"/>
    <x v="56"/>
    <x v="0"/>
    <m/>
    <x v="79"/>
    <s v="Yes"/>
    <s v="Yes"/>
    <s v="Yes"/>
  </r>
  <r>
    <x v="651"/>
    <m/>
    <m/>
    <m/>
    <x v="56"/>
    <x v="0"/>
    <m/>
    <x v="233"/>
    <s v="No"/>
    <s v="Yes"/>
    <s v="Yes"/>
  </r>
  <r>
    <x v="652"/>
    <s v="Johnston Press PLC"/>
    <s v="JPI Media"/>
    <s v="JPI Media"/>
    <x v="56"/>
    <x v="0"/>
    <m/>
    <x v="233"/>
    <s v="Yes"/>
    <s v="Yes"/>
    <s v="No"/>
  </r>
  <r>
    <x v="653"/>
    <s v="Johnston Press PLC"/>
    <s v="JPI Media"/>
    <s v="JPI Media"/>
    <x v="56"/>
    <x v="0"/>
    <m/>
    <x v="234"/>
    <s v="Yes"/>
    <s v="Yes"/>
    <s v="Yes"/>
  </r>
  <r>
    <x v="654"/>
    <m/>
    <m/>
    <m/>
    <x v="56"/>
    <x v="0"/>
    <m/>
    <x v="41"/>
    <s v="No"/>
    <s v="Yes"/>
    <s v="Yes"/>
  </r>
  <r>
    <x v="655"/>
    <s v="Johnston Press PLC"/>
    <s v="JPI Media"/>
    <s v="JPI Media"/>
    <x v="56"/>
    <x v="0"/>
    <m/>
    <x v="80"/>
    <s v="Yes"/>
    <s v="No"/>
    <s v="No"/>
  </r>
  <r>
    <x v="656"/>
    <s v="Johnston Press PLC"/>
    <s v="JPI Media"/>
    <s v="JPI Media"/>
    <x v="56"/>
    <x v="0"/>
    <m/>
    <x v="80"/>
    <s v="Yes"/>
    <s v="No"/>
    <s v="No"/>
  </r>
  <r>
    <x v="657"/>
    <s v="Johnston Press PLC"/>
    <s v="JPI Media"/>
    <s v="JPI Media"/>
    <x v="56"/>
    <x v="0"/>
    <m/>
    <x v="197"/>
    <s v="Yes"/>
    <s v="No"/>
    <s v="No"/>
  </r>
  <r>
    <x v="658"/>
    <s v="Johnston Press PLC"/>
    <s v="JPI Media"/>
    <s v="JPI Media"/>
    <x v="56"/>
    <x v="0"/>
    <m/>
    <x v="197"/>
    <s v="Yes"/>
    <s v="No"/>
    <s v="No"/>
  </r>
  <r>
    <x v="659"/>
    <s v="Johnston Press PLC"/>
    <s v="CLOSED"/>
    <m/>
    <x v="56"/>
    <x v="4"/>
    <m/>
    <x v="61"/>
    <s v="Yes"/>
    <s v="Yes"/>
    <s v="No"/>
  </r>
  <r>
    <x v="660"/>
    <m/>
    <m/>
    <m/>
    <x v="56"/>
    <x v="0"/>
    <m/>
    <x v="9"/>
    <s v="No"/>
    <s v="Yes"/>
    <s v="Yes"/>
  </r>
  <r>
    <x v="661"/>
    <s v="Johnston Press PLC"/>
    <s v="JPI Media"/>
    <s v="JPI Media"/>
    <x v="56"/>
    <x v="0"/>
    <m/>
    <x v="220"/>
    <s v="Yes"/>
    <s v="Yes"/>
    <s v="Yes"/>
  </r>
  <r>
    <x v="662"/>
    <s v="Johnston Press PLC"/>
    <s v="CLOSED"/>
    <m/>
    <x v="56"/>
    <x v="4"/>
    <m/>
    <x v="61"/>
    <s v="Yes"/>
    <s v="Yes"/>
    <s v="No"/>
  </r>
  <r>
    <x v="663"/>
    <m/>
    <m/>
    <m/>
    <x v="56"/>
    <x v="0"/>
    <m/>
    <x v="88"/>
    <s v="No"/>
    <s v="Yes"/>
    <s v="Yes"/>
  </r>
  <r>
    <x v="664"/>
    <s v="Johnston Press PLC"/>
    <s v="JPI Media"/>
    <s v="JPI Media"/>
    <x v="56"/>
    <x v="0"/>
    <m/>
    <x v="204"/>
    <s v="Yes"/>
    <s v="No"/>
    <s v="No"/>
  </r>
  <r>
    <x v="665"/>
    <s v="Johnston Press PLC"/>
    <s v="JPI Media"/>
    <s v="JPI Media"/>
    <x v="56"/>
    <x v="0"/>
    <m/>
    <x v="151"/>
    <s v="Yes"/>
    <s v="Yes"/>
    <s v="No"/>
  </r>
  <r>
    <x v="666"/>
    <s v="Johnston Press PLC"/>
    <s v="JPI Media"/>
    <s v="JPI Media"/>
    <x v="56"/>
    <x v="0"/>
    <m/>
    <x v="235"/>
    <s v="Yes"/>
    <s v="No"/>
    <s v="No"/>
  </r>
  <r>
    <x v="667"/>
    <s v="Johnston Press PLC"/>
    <s v="JPI Media"/>
    <s v="JPI Media"/>
    <x v="56"/>
    <x v="0"/>
    <m/>
    <x v="209"/>
    <s v="Yes"/>
    <s v="No"/>
    <s v="No"/>
  </r>
  <r>
    <x v="668"/>
    <s v="Johnston Press PLC"/>
    <s v="JPI Media"/>
    <s v="JPI Media"/>
    <x v="56"/>
    <x v="0"/>
    <m/>
    <x v="236"/>
    <s v="Yes"/>
    <s v="Yes"/>
    <s v="Yes"/>
  </r>
  <r>
    <x v="669"/>
    <s v="Johnston Press PLC"/>
    <s v="JPI Media"/>
    <s v="JPI Media"/>
    <x v="56"/>
    <x v="4"/>
    <m/>
    <x v="61"/>
    <s v="Yes"/>
    <s v="Yes"/>
    <s v="No"/>
  </r>
  <r>
    <x v="670"/>
    <s v="Johnston Press PLC"/>
    <s v="CLOSED"/>
    <m/>
    <x v="56"/>
    <x v="4"/>
    <m/>
    <x v="61"/>
    <s v="Yes"/>
    <s v="Yes"/>
    <s v="No"/>
  </r>
  <r>
    <x v="671"/>
    <s v="Johnston Press PLC"/>
    <s v="JPI Media"/>
    <s v="JPI Media"/>
    <x v="56"/>
    <x v="0"/>
    <m/>
    <x v="237"/>
    <s v="Yes"/>
    <s v="Yes"/>
    <s v="Yes"/>
  </r>
  <r>
    <x v="672"/>
    <s v="Johnston Press PLC"/>
    <s v="JPI Media"/>
    <s v="JPI Media"/>
    <x v="56"/>
    <x v="0"/>
    <m/>
    <x v="238"/>
    <s v="Yes"/>
    <s v="Yes"/>
    <s v="Yes"/>
  </r>
  <r>
    <x v="673"/>
    <s v="Johnston Press PLC"/>
    <s v="CLOSED/CONSOLIDATED"/>
    <m/>
    <x v="56"/>
    <x v="0"/>
    <m/>
    <x v="33"/>
    <s v="Yes"/>
    <s v="Yes"/>
    <s v="Yes"/>
  </r>
  <r>
    <x v="674"/>
    <s v="Johnston Press PLC"/>
    <s v="JPI Media"/>
    <s v="JPI Media"/>
    <x v="56"/>
    <x v="0"/>
    <m/>
    <x v="239"/>
    <s v="Yes"/>
    <s v="Yes"/>
    <s v="No"/>
  </r>
  <r>
    <x v="675"/>
    <s v="Johnston Press PLC"/>
    <s v="JPI Media"/>
    <s v="JPI Media"/>
    <x v="56"/>
    <x v="0"/>
    <m/>
    <x v="240"/>
    <s v="Yes"/>
    <s v="Yes"/>
    <s v="No"/>
  </r>
  <r>
    <x v="676"/>
    <s v="Johnston Press PLC"/>
    <s v="JPI Media"/>
    <s v="JPI Media"/>
    <x v="56"/>
    <x v="0"/>
    <m/>
    <x v="236"/>
    <s v="Yes"/>
    <s v="No"/>
    <s v="No"/>
  </r>
  <r>
    <x v="677"/>
    <s v="Johnston Press PLC"/>
    <s v="CLOSED"/>
    <m/>
    <x v="56"/>
    <x v="0"/>
    <s v="SussexWorld"/>
    <x v="74"/>
    <s v="Yes"/>
    <s v="Yes"/>
    <s v="No"/>
  </r>
  <r>
    <x v="678"/>
    <s v="Johnston Press PLC"/>
    <s v="JPI Media"/>
    <s v="JPI Media"/>
    <x v="56"/>
    <x v="0"/>
    <s v="SussexWorld"/>
    <x v="241"/>
    <s v="Yes"/>
    <s v="Yes"/>
    <s v="No"/>
  </r>
  <r>
    <x v="679"/>
    <s v="Johnston Press PLC"/>
    <s v="JPI Media"/>
    <s v="JPI Media"/>
    <x v="56"/>
    <x v="0"/>
    <m/>
    <x v="236"/>
    <s v="Yes"/>
    <s v="Yes"/>
    <s v="No"/>
  </r>
  <r>
    <x v="680"/>
    <s v="Johnston Press PLC"/>
    <s v="JPI Media"/>
    <s v="JPI Media"/>
    <x v="56"/>
    <x v="4"/>
    <m/>
    <x v="61"/>
    <s v="Yes"/>
    <s v="Yes"/>
    <s v="No"/>
  </r>
  <r>
    <x v="681"/>
    <s v="Johnston Press PLC"/>
    <s v="JPI Media"/>
    <s v="JPI Media"/>
    <x v="56"/>
    <x v="0"/>
    <m/>
    <x v="242"/>
    <s v="Yes"/>
    <s v="Yes"/>
    <s v="No"/>
  </r>
  <r>
    <x v="682"/>
    <s v="Johnston Press PLC"/>
    <s v="JPI Media"/>
    <s v="JPI Media"/>
    <x v="56"/>
    <x v="0"/>
    <m/>
    <x v="242"/>
    <s v="Yes"/>
    <s v="Yes"/>
    <s v="Yes"/>
  </r>
  <r>
    <x v="683"/>
    <m/>
    <m/>
    <m/>
    <x v="56"/>
    <x v="0"/>
    <m/>
    <x v="242"/>
    <s v="No"/>
    <s v="Yes"/>
    <s v="Yes"/>
  </r>
  <r>
    <x v="684"/>
    <s v="Johnston Press PLC"/>
    <s v="JPI Media"/>
    <s v="JPI Media"/>
    <x v="56"/>
    <x v="0"/>
    <m/>
    <x v="243"/>
    <s v="Yes"/>
    <s v="Yes"/>
    <s v="No"/>
  </r>
  <r>
    <x v="685"/>
    <s v="Johnston Press PLC"/>
    <s v="JPI Media"/>
    <s v="JPI Media"/>
    <x v="56"/>
    <x v="0"/>
    <m/>
    <x v="228"/>
    <s v="Yes"/>
    <s v="Yes"/>
    <s v="Yes"/>
  </r>
  <r>
    <x v="686"/>
    <s v="Johnston Press PLC"/>
    <s v="CLOSED"/>
    <s v="JPI Media"/>
    <x v="56"/>
    <x v="5"/>
    <s v="SussexWorld"/>
    <x v="61"/>
    <s v="Yes"/>
    <s v="Yes"/>
    <s v="No"/>
  </r>
  <r>
    <x v="687"/>
    <s v="Johnston Press PLC"/>
    <s v="JPI Media"/>
    <s v="JPI Media"/>
    <x v="56"/>
    <x v="0"/>
    <s v="SussexWorld"/>
    <x v="244"/>
    <s v="Yes"/>
    <s v="Yes"/>
    <s v="Yes"/>
  </r>
  <r>
    <x v="688"/>
    <s v="Johnston Press PLC"/>
    <s v="JPI Media"/>
    <s v="JPI Media"/>
    <x v="56"/>
    <x v="0"/>
    <m/>
    <x v="236"/>
    <s v="Yes"/>
    <s v="Yes"/>
    <s v="Yes"/>
  </r>
  <r>
    <x v="689"/>
    <m/>
    <m/>
    <m/>
    <x v="56"/>
    <x v="0"/>
    <m/>
    <x v="236"/>
    <s v="No"/>
    <s v="Yes"/>
    <s v="Yes"/>
  </r>
  <r>
    <x v="690"/>
    <m/>
    <m/>
    <m/>
    <x v="108"/>
    <x v="0"/>
    <m/>
    <x v="162"/>
    <s v="No"/>
    <s v="Yes"/>
    <s v="Yes"/>
  </r>
  <r>
    <x v="691"/>
    <m/>
    <m/>
    <m/>
    <x v="108"/>
    <x v="0"/>
    <m/>
    <x v="245"/>
    <s v="No"/>
    <s v="Yes"/>
    <s v="Yes"/>
  </r>
  <r>
    <x v="692"/>
    <m/>
    <m/>
    <m/>
    <x v="108"/>
    <x v="0"/>
    <m/>
    <x v="245"/>
    <s v="No"/>
    <s v="Yes"/>
    <s v="Yes"/>
  </r>
  <r>
    <x v="693"/>
    <m/>
    <m/>
    <m/>
    <x v="108"/>
    <x v="0"/>
    <m/>
    <x v="162"/>
    <s v="No"/>
    <s v="Yes"/>
    <s v="Yes"/>
  </r>
  <r>
    <x v="694"/>
    <m/>
    <m/>
    <m/>
    <x v="108"/>
    <x v="0"/>
    <m/>
    <x v="166"/>
    <s v="No"/>
    <s v="Yes"/>
    <s v="Yes"/>
  </r>
  <r>
    <x v="695"/>
    <m/>
    <m/>
    <m/>
    <x v="108"/>
    <x v="0"/>
    <m/>
    <x v="162"/>
    <s v="No"/>
    <s v="Yes"/>
    <s v="Yes"/>
  </r>
  <r>
    <x v="696"/>
    <m/>
    <m/>
    <m/>
    <x v="108"/>
    <x v="0"/>
    <m/>
    <x v="166"/>
    <s v="No"/>
    <s v="Yes"/>
    <s v="Yes"/>
  </r>
  <r>
    <x v="697"/>
    <m/>
    <m/>
    <m/>
    <x v="109"/>
    <x v="0"/>
    <m/>
    <x v="246"/>
    <s v="No"/>
    <s v="Yes"/>
    <s v="Yes"/>
  </r>
  <r>
    <x v="698"/>
    <s v="New Journal Enterprises Ltd"/>
    <s v="New Journal Enterprises Ltd"/>
    <s v="New Journal Enterprises Ltd"/>
    <x v="110"/>
    <x v="0"/>
    <m/>
    <x v="54"/>
    <s v="Yes"/>
    <s v="Yes"/>
    <s v="Yes"/>
  </r>
  <r>
    <x v="699"/>
    <s v="New Journal Enterprises Ltd"/>
    <s v="New Journal Enterprises Ltd"/>
    <s v="New Journal Enterprises Ltd"/>
    <x v="110"/>
    <x v="0"/>
    <m/>
    <x v="56"/>
    <s v="Yes"/>
    <s v="Yes"/>
    <s v="Yes"/>
  </r>
  <r>
    <x v="700"/>
    <s v="New Journal Enterprises Ltd"/>
    <s v="New Journal Enterprises Ltd"/>
    <s v="New Journal Enterprises Ltd"/>
    <x v="110"/>
    <x v="0"/>
    <m/>
    <x v="247"/>
    <s v="Yes"/>
    <s v="Yes"/>
    <s v="No"/>
  </r>
  <r>
    <x v="701"/>
    <s v="Advertiser and Times Ltd"/>
    <s v="Iliffe Media"/>
    <s v="Iliffe Media"/>
    <x v="111"/>
    <x v="0"/>
    <m/>
    <x v="248"/>
    <s v="Yes"/>
    <s v="Yes"/>
    <s v="Yes"/>
  </r>
  <r>
    <x v="702"/>
    <s v="Advertiser and Times Ltd"/>
    <s v="Iliffe Media"/>
    <s v="Iliffe Media"/>
    <x v="111"/>
    <x v="0"/>
    <m/>
    <x v="248"/>
    <s v="Yes"/>
    <s v="Yes"/>
    <s v="Yes"/>
  </r>
  <r>
    <x v="703"/>
    <s v="Newbury News Ltd"/>
    <s v="Iliffe Media"/>
    <s v="Iliffe Media"/>
    <x v="112"/>
    <x v="0"/>
    <m/>
    <x v="134"/>
    <s v="Yes"/>
    <s v="Yes"/>
    <s v="No"/>
  </r>
  <r>
    <x v="704"/>
    <s v="[NEW SINCE 2019]"/>
    <s v="Independent"/>
    <s v="Independent"/>
    <x v="113"/>
    <x v="0"/>
    <m/>
    <x v="249"/>
    <s v="Yes"/>
    <s v="Yes"/>
    <s v="Yes"/>
  </r>
  <r>
    <x v="705"/>
    <m/>
    <m/>
    <m/>
    <x v="114"/>
    <x v="0"/>
    <m/>
    <x v="4"/>
    <s v="No"/>
    <s v="Yes"/>
    <s v="Yes"/>
  </r>
  <r>
    <x v="706"/>
    <m/>
    <m/>
    <m/>
    <x v="115"/>
    <x v="0"/>
    <m/>
    <x v="250"/>
    <s v="No"/>
    <s v="Yes"/>
    <s v="Yes"/>
  </r>
  <r>
    <x v="707"/>
    <m/>
    <m/>
    <m/>
    <x v="115"/>
    <x v="0"/>
    <m/>
    <x v="92"/>
    <s v="No"/>
    <s v="Yes"/>
    <s v="Yes"/>
  </r>
  <r>
    <x v="708"/>
    <m/>
    <m/>
    <m/>
    <x v="116"/>
    <x v="0"/>
    <m/>
    <x v="251"/>
    <s v="No"/>
    <s v="Yes"/>
    <s v="Yes"/>
  </r>
  <r>
    <x v="709"/>
    <m/>
    <m/>
    <m/>
    <x v="117"/>
    <x v="0"/>
    <m/>
    <x v="252"/>
    <s v="No"/>
    <s v="Yes"/>
    <s v="Yes"/>
  </r>
  <r>
    <x v="710"/>
    <s v="Tindle Press Holdings Limited"/>
    <s v="Newshound Media Limited"/>
    <s v="Newshound Media Ltd"/>
    <x v="118"/>
    <x v="1"/>
    <s v="Yellow Advertiser"/>
    <x v="253"/>
    <s v="Yes"/>
    <s v="Yes"/>
    <s v="Yes"/>
  </r>
  <r>
    <x v="711"/>
    <m/>
    <m/>
    <m/>
    <x v="119"/>
    <x v="1"/>
    <m/>
    <x v="254"/>
    <s v="No"/>
    <s v="Yes"/>
    <s v="Yes"/>
  </r>
  <r>
    <x v="712"/>
    <s v="Newsquest Plc"/>
    <s v="Newsquest Plc"/>
    <s v="Newsquest Plc"/>
    <x v="119"/>
    <x v="0"/>
    <m/>
    <x v="255"/>
    <s v="Yes"/>
    <s v="No"/>
    <s v="No"/>
  </r>
  <r>
    <x v="713"/>
    <s v="Newsquest Plc"/>
    <s v="Newsquest Plc"/>
    <s v="Newsquest Plc"/>
    <x v="119"/>
    <x v="0"/>
    <m/>
    <x v="256"/>
    <s v="Yes"/>
    <s v="Yes"/>
    <s v="Yes"/>
  </r>
  <r>
    <x v="714"/>
    <m/>
    <m/>
    <m/>
    <x v="119"/>
    <x v="0"/>
    <m/>
    <x v="257"/>
    <s v="No"/>
    <s v="Yes"/>
    <s v="Yes"/>
  </r>
  <r>
    <x v="715"/>
    <s v="Newsquest Plc"/>
    <s v="Newsquest Plc"/>
    <s v="Newsquest Plc"/>
    <x v="119"/>
    <x v="0"/>
    <m/>
    <x v="257"/>
    <s v="Yes"/>
    <s v="No"/>
    <s v="No"/>
  </r>
  <r>
    <x v="716"/>
    <s v="Newsquest Plc"/>
    <s v="Newsquest Plc"/>
    <s v="Newsquest Plc"/>
    <x v="119"/>
    <x v="1"/>
    <s v="Bracknell news"/>
    <x v="14"/>
    <s v="Yes"/>
    <s v="No"/>
    <s v="No"/>
  </r>
  <r>
    <x v="717"/>
    <s v="Archant"/>
    <s v="Archant"/>
    <s v="Newsquest Plc"/>
    <x v="119"/>
    <x v="0"/>
    <m/>
    <x v="117"/>
    <s v="Yes"/>
    <s v="No"/>
    <s v="No"/>
  </r>
  <r>
    <x v="718"/>
    <s v="Newsquest Plc"/>
    <s v="Newsquest Plc"/>
    <s v="Newsquest Plc"/>
    <x v="119"/>
    <x v="0"/>
    <m/>
    <x v="257"/>
    <s v="Yes"/>
    <s v="Yes"/>
    <s v="Yes"/>
  </r>
  <r>
    <x v="719"/>
    <s v="Archant"/>
    <s v="Archant"/>
    <s v="Newsquest Plc"/>
    <x v="119"/>
    <x v="0"/>
    <m/>
    <x v="64"/>
    <s v="Yes"/>
    <s v="Yes"/>
    <s v="Yes"/>
  </r>
  <r>
    <x v="720"/>
    <s v="Newsquest Plc"/>
    <s v="Newsquest Plc"/>
    <s v="Newsquest Plc"/>
    <x v="119"/>
    <x v="0"/>
    <m/>
    <x v="258"/>
    <s v="Yes"/>
    <s v="Yes"/>
    <s v="Yes"/>
  </r>
  <r>
    <x v="721"/>
    <s v="Newsquest Plc"/>
    <s v="Newsquest Plc"/>
    <s v="Newsquest Plc"/>
    <x v="119"/>
    <x v="0"/>
    <m/>
    <x v="259"/>
    <s v="Yes"/>
    <s v="Yes"/>
    <s v="Yes"/>
  </r>
  <r>
    <x v="722"/>
    <s v="Newsquest Plc"/>
    <s v="Newsquest Plc"/>
    <s v="Newsquest Plc"/>
    <x v="119"/>
    <x v="0"/>
    <m/>
    <x v="101"/>
    <s v="Yes"/>
    <s v="Yes"/>
    <s v="Yes"/>
  </r>
  <r>
    <x v="723"/>
    <m/>
    <m/>
    <m/>
    <x v="119"/>
    <x v="0"/>
    <m/>
    <x v="65"/>
    <s v="No"/>
    <s v="Yes"/>
    <s v="Yes"/>
  </r>
  <r>
    <x v="724"/>
    <s v="Newsquest Plc"/>
    <s v="Newsquest Plc"/>
    <s v="Newsquest Plc"/>
    <x v="119"/>
    <x v="0"/>
    <m/>
    <x v="65"/>
    <s v="Yes"/>
    <s v="Yes"/>
    <s v="Yes"/>
  </r>
  <r>
    <x v="725"/>
    <s v="Newsquest Plc"/>
    <s v="Newsquest Plc"/>
    <s v="Newsquest Plc"/>
    <x v="119"/>
    <x v="1"/>
    <m/>
    <x v="260"/>
    <s v="Yes"/>
    <s v="No"/>
    <s v="No"/>
  </r>
  <r>
    <x v="726"/>
    <s v="Newsquest Plc"/>
    <s v="Newsquest Plc"/>
    <s v="Newsquest Plc"/>
    <x v="119"/>
    <x v="0"/>
    <m/>
    <x v="260"/>
    <s v="Yes"/>
    <s v="Yes"/>
    <s v="Yes"/>
  </r>
  <r>
    <x v="727"/>
    <s v="Archant"/>
    <s v="Archant"/>
    <s v="Newsquest Plc"/>
    <x v="119"/>
    <x v="0"/>
    <m/>
    <x v="261"/>
    <s v="Yes"/>
    <s v="Yes"/>
    <s v="Yes"/>
  </r>
  <r>
    <x v="728"/>
    <m/>
    <m/>
    <m/>
    <x v="119"/>
    <x v="0"/>
    <m/>
    <x v="38"/>
    <s v="Yes"/>
    <s v="Yes"/>
    <s v="Yes"/>
  </r>
  <r>
    <x v="729"/>
    <s v="Newsquest Plc"/>
    <s v="Newsquest Plc"/>
    <s v="Newsquest Plc"/>
    <x v="119"/>
    <x v="0"/>
    <m/>
    <x v="262"/>
    <s v="Yes"/>
    <s v="Yes"/>
    <s v="Yes"/>
  </r>
  <r>
    <x v="730"/>
    <s v="Archant"/>
    <s v="Archant"/>
    <s v="Newsquest Plc"/>
    <x v="119"/>
    <x v="4"/>
    <m/>
    <x v="61"/>
    <s v="Yes"/>
    <s v="Yes"/>
    <s v="No"/>
  </r>
  <r>
    <x v="731"/>
    <s v="Newsquest Plc"/>
    <s v="Newsquest Plc"/>
    <s v="Newsquest Plc"/>
    <x v="119"/>
    <x v="0"/>
    <m/>
    <x v="263"/>
    <s v="Yes"/>
    <s v="Yes"/>
    <s v="Yes"/>
  </r>
  <r>
    <x v="732"/>
    <s v="Newsquest Plc"/>
    <s v="Newsquest Plc"/>
    <s v="Newsquest Plc"/>
    <x v="119"/>
    <x v="0"/>
    <m/>
    <x v="264"/>
    <s v="Yes"/>
    <s v="Yes"/>
    <s v="Yes"/>
  </r>
  <r>
    <x v="733"/>
    <m/>
    <m/>
    <m/>
    <x v="119"/>
    <x v="0"/>
    <m/>
    <x v="169"/>
    <s v="No"/>
    <s v="Yes"/>
    <s v="Yes"/>
  </r>
  <r>
    <x v="734"/>
    <s v="Newsquest Plc"/>
    <s v="Newsquest Plc"/>
    <s v="Newsquest Plc"/>
    <x v="119"/>
    <x v="0"/>
    <m/>
    <x v="176"/>
    <s v="Yes"/>
    <s v="Yes"/>
    <s v="Yes"/>
  </r>
  <r>
    <x v="735"/>
    <s v="Newsquest Plc"/>
    <s v="Newsquest Plc"/>
    <s v="Newsquest Plc"/>
    <x v="119"/>
    <x v="0"/>
    <m/>
    <x v="265"/>
    <s v="Yes"/>
    <s v="Yes"/>
    <s v="No"/>
  </r>
  <r>
    <x v="736"/>
    <s v="Newsquest Plc"/>
    <s v="Newsquest Plc"/>
    <s v="Newsquest Plc"/>
    <x v="119"/>
    <x v="0"/>
    <m/>
    <x v="266"/>
    <s v="Yes"/>
    <s v="Yes"/>
    <s v="Yes"/>
  </r>
  <r>
    <x v="737"/>
    <s v="Newsquest Plc"/>
    <s v="Newsquest Plc"/>
    <s v="Newsquest Plc"/>
    <x v="119"/>
    <x v="0"/>
    <m/>
    <x v="267"/>
    <s v="Yes"/>
    <s v="Yes"/>
    <s v="Yes"/>
  </r>
  <r>
    <x v="738"/>
    <s v="Newsquest Plc"/>
    <s v="Newsquest Plc"/>
    <s v="Newsquest Plc"/>
    <x v="119"/>
    <x v="0"/>
    <m/>
    <x v="268"/>
    <s v="Yes"/>
    <s v="Yes"/>
    <s v="No"/>
  </r>
  <r>
    <x v="739"/>
    <s v="Newsquest Plc"/>
    <s v="Newsquest Plc"/>
    <s v="Newsquest Plc"/>
    <x v="119"/>
    <x v="0"/>
    <m/>
    <x v="269"/>
    <s v="Yes"/>
    <s v="No"/>
    <s v="No"/>
  </r>
  <r>
    <x v="740"/>
    <s v="Newsquest Plc"/>
    <s v="Newsquest Plc"/>
    <s v="Newsquest Plc"/>
    <x v="119"/>
    <x v="0"/>
    <m/>
    <x v="270"/>
    <s v="Yes"/>
    <s v="No"/>
    <s v="No"/>
  </r>
  <r>
    <x v="741"/>
    <s v="Newsquest Plc"/>
    <s v="Newsquest Plc"/>
    <s v="Newsquest Plc"/>
    <x v="119"/>
    <x v="0"/>
    <m/>
    <x v="269"/>
    <s v="Yes"/>
    <s v="No"/>
    <s v="No"/>
  </r>
  <r>
    <x v="742"/>
    <s v="Archant"/>
    <s v="Archant"/>
    <s v="Newsquest Plc"/>
    <x v="119"/>
    <x v="0"/>
    <m/>
    <x v="271"/>
    <s v="Yes"/>
    <s v="Yes"/>
    <s v="Yes"/>
  </r>
  <r>
    <x v="743"/>
    <m/>
    <m/>
    <m/>
    <x v="119"/>
    <x v="0"/>
    <m/>
    <x v="272"/>
    <s v="No"/>
    <s v="Yes"/>
    <s v="Yes"/>
  </r>
  <r>
    <x v="744"/>
    <s v="Archant"/>
    <s v="Archant"/>
    <s v="Newsquest Plc"/>
    <x v="119"/>
    <x v="0"/>
    <m/>
    <x v="273"/>
    <s v="Yes"/>
    <s v="Yes"/>
    <s v="No"/>
  </r>
  <r>
    <x v="745"/>
    <s v="Newsquest Plc"/>
    <s v="Newsquest Plc"/>
    <s v="Newsquest Plc"/>
    <x v="119"/>
    <x v="0"/>
    <m/>
    <x v="274"/>
    <s v="Yes"/>
    <s v="Yes"/>
    <s v="Yes"/>
  </r>
  <r>
    <x v="746"/>
    <s v="Newsquest Plc"/>
    <s v="Newsquest Plc"/>
    <s v="Newsquest Plc"/>
    <x v="119"/>
    <x v="0"/>
    <m/>
    <x v="19"/>
    <s v="Yes"/>
    <s v="Yes"/>
    <s v="Yes"/>
  </r>
  <r>
    <x v="747"/>
    <s v="Newsquest Plc"/>
    <s v="Newsquest Plc"/>
    <s v="Newsquest Plc"/>
    <x v="119"/>
    <x v="0"/>
    <m/>
    <x v="182"/>
    <s v="Yes"/>
    <s v="Yes"/>
    <s v="Yes"/>
  </r>
  <r>
    <x v="748"/>
    <s v="Newsquest Plc"/>
    <s v="Newsquest Plc"/>
    <s v="Newsquest Plc"/>
    <x v="119"/>
    <x v="0"/>
    <m/>
    <x v="275"/>
    <s v="Yes"/>
    <s v="Yes"/>
    <s v="Yes"/>
  </r>
  <r>
    <x v="749"/>
    <s v="Archant"/>
    <s v="Archant"/>
    <s v="Newsquest Plc"/>
    <x v="119"/>
    <x v="7"/>
    <m/>
    <x v="61"/>
    <s v="Yes"/>
    <s v="Yes"/>
    <s v="No"/>
  </r>
  <r>
    <x v="750"/>
    <s v="Newsquest Plc"/>
    <s v="Newsquest Plc"/>
    <s v="Newsquest Plc"/>
    <x v="119"/>
    <x v="0"/>
    <m/>
    <x v="30"/>
    <s v="Yes"/>
    <s v="Yes"/>
    <s v="Yes"/>
  </r>
  <r>
    <x v="751"/>
    <s v="Newsquest Plc"/>
    <s v="Newsquest Plc"/>
    <s v="Newsquest Plc"/>
    <x v="119"/>
    <x v="0"/>
    <m/>
    <x v="183"/>
    <s v="Yes"/>
    <s v="Yes"/>
    <s v="Yes"/>
  </r>
  <r>
    <x v="752"/>
    <s v="Newsquest Plc"/>
    <s v="Newsquest Plc"/>
    <s v="Newsquest Plc"/>
    <x v="119"/>
    <x v="0"/>
    <m/>
    <x v="274"/>
    <s v="Yes"/>
    <s v="Yes"/>
    <s v="Yes"/>
  </r>
  <r>
    <x v="753"/>
    <s v="Archant"/>
    <s v="Archant"/>
    <s v="Newsquest Plc"/>
    <x v="119"/>
    <x v="0"/>
    <m/>
    <x v="115"/>
    <s v="Yes"/>
    <s v="Yes"/>
    <s v="Yes"/>
  </r>
  <r>
    <x v="754"/>
    <s v="Archant"/>
    <s v="Archant"/>
    <s v="Newsquest Plc"/>
    <x v="119"/>
    <x v="0"/>
    <m/>
    <x v="115"/>
    <s v="Yes"/>
    <s v="No"/>
    <s v="No"/>
  </r>
  <r>
    <x v="755"/>
    <s v="Newsquest Plc"/>
    <s v="Newsquest Plc"/>
    <s v="Newsquest Plc"/>
    <x v="119"/>
    <x v="0"/>
    <m/>
    <x v="276"/>
    <s v="Yes"/>
    <s v="Yes"/>
    <s v="Yes"/>
  </r>
  <r>
    <x v="756"/>
    <s v="Archant"/>
    <s v="Archant"/>
    <s v="Newsquest Plc"/>
    <x v="119"/>
    <x v="0"/>
    <m/>
    <x v="123"/>
    <s v="Yes"/>
    <s v="Yes"/>
    <s v="Yes"/>
  </r>
  <r>
    <x v="757"/>
    <s v="Newsquest Plc"/>
    <s v="Newsquest Plc"/>
    <s v="Newsquest Plc"/>
    <x v="119"/>
    <x v="4"/>
    <m/>
    <x v="61"/>
    <s v="Yes"/>
    <s v="Yes"/>
    <s v="No"/>
  </r>
  <r>
    <x v="758"/>
    <s v="Newsquest Plc"/>
    <s v="Newsquest Plc"/>
    <s v="Newsquest Plc"/>
    <x v="119"/>
    <x v="0"/>
    <m/>
    <x v="79"/>
    <s v="No"/>
    <s v="Yes"/>
    <s v="Yes"/>
  </r>
  <r>
    <x v="759"/>
    <s v="Newsquest Plc"/>
    <s v="Newsquest Plc"/>
    <s v="Newsquest Plc"/>
    <x v="119"/>
    <x v="0"/>
    <m/>
    <x v="43"/>
    <s v="Yes"/>
    <s v="Yes"/>
    <s v="No"/>
  </r>
  <r>
    <x v="760"/>
    <s v="Newsquest Plc"/>
    <s v="Newsquest Plc"/>
    <s v="Newsquest Plc"/>
    <x v="119"/>
    <x v="0"/>
    <m/>
    <x v="277"/>
    <s v="Yes"/>
    <s v="No"/>
    <s v="No"/>
  </r>
  <r>
    <x v="761"/>
    <s v="Newsquest Plc"/>
    <s v="Newsquest Plc"/>
    <s v="Newsquest Plc"/>
    <x v="119"/>
    <x v="0"/>
    <m/>
    <x v="278"/>
    <s v="Yes"/>
    <s v="Yes"/>
    <s v="No"/>
  </r>
  <r>
    <x v="762"/>
    <s v="Newsquest Plc"/>
    <s v="Newsquest Plc"/>
    <s v="Newsquest Plc"/>
    <x v="119"/>
    <x v="4"/>
    <m/>
    <x v="61"/>
    <s v="Yes"/>
    <s v="Yes"/>
    <s v="No"/>
  </r>
  <r>
    <x v="763"/>
    <s v="Newsquest Plc"/>
    <s v="Newsquest Plc"/>
    <s v="Newsquest Plc"/>
    <x v="119"/>
    <x v="0"/>
    <m/>
    <x v="279"/>
    <s v="Yes"/>
    <s v="Yes"/>
    <s v="Yes"/>
  </r>
  <r>
    <x v="764"/>
    <s v="Newsquest Plc"/>
    <s v="Newsquest Plc"/>
    <s v="Newsquest Plc"/>
    <x v="119"/>
    <x v="0"/>
    <m/>
    <x v="73"/>
    <s v="Yes"/>
    <s v="Yes"/>
    <s v="Yes"/>
  </r>
  <r>
    <x v="765"/>
    <s v="Newsquest Plc"/>
    <s v="Newsquest Plc"/>
    <s v="Newsquest Plc"/>
    <x v="119"/>
    <x v="0"/>
    <m/>
    <x v="280"/>
    <s v="Yes"/>
    <s v="Yes"/>
    <s v="Yes"/>
  </r>
  <r>
    <x v="766"/>
    <s v="Newsquest Plc"/>
    <s v="Newsquest Plc"/>
    <s v="Newsquest Plc"/>
    <x v="119"/>
    <x v="0"/>
    <m/>
    <x v="281"/>
    <s v="Yes"/>
    <s v="Yes"/>
    <s v="Yes"/>
  </r>
  <r>
    <x v="767"/>
    <m/>
    <m/>
    <m/>
    <x v="119"/>
    <x v="0"/>
    <m/>
    <x v="169"/>
    <s v="No"/>
    <s v="Yes"/>
    <s v="Yes"/>
  </r>
  <r>
    <x v="768"/>
    <s v="Newsquest Plc"/>
    <s v="Newsquest Plc"/>
    <s v="Newsquest Plc"/>
    <x v="119"/>
    <x v="0"/>
    <m/>
    <x v="175"/>
    <s v="Yes"/>
    <s v="Yes"/>
    <s v="No"/>
  </r>
  <r>
    <x v="769"/>
    <m/>
    <m/>
    <m/>
    <x v="119"/>
    <x v="0"/>
    <m/>
    <x v="102"/>
    <s v="No"/>
    <s v="Yes"/>
    <s v="Yes"/>
  </r>
  <r>
    <x v="770"/>
    <s v="Newsquest Plc"/>
    <s v="Newsquest Plc"/>
    <s v="Newsquest Plc"/>
    <x v="119"/>
    <x v="0"/>
    <m/>
    <x v="282"/>
    <s v="Yes"/>
    <s v="Yes"/>
    <s v="Yes"/>
  </r>
  <r>
    <x v="771"/>
    <m/>
    <m/>
    <m/>
    <x v="119"/>
    <x v="0"/>
    <m/>
    <x v="140"/>
    <s v="No"/>
    <s v="Yes"/>
    <s v="Yes"/>
  </r>
  <r>
    <x v="772"/>
    <s v="Newsquest Plc"/>
    <s v="Newsquest Plc"/>
    <s v="Newsquest Plc"/>
    <x v="119"/>
    <x v="0"/>
    <m/>
    <x v="283"/>
    <s v="Yes"/>
    <s v="Yes"/>
    <s v="No"/>
  </r>
  <r>
    <x v="773"/>
    <s v="Newsquest Plc"/>
    <s v="Newsquest Plc"/>
    <s v="Newsquest Plc"/>
    <x v="119"/>
    <x v="0"/>
    <m/>
    <x v="119"/>
    <s v="Yes"/>
    <s v="Yes"/>
    <s v="Yes"/>
  </r>
  <r>
    <x v="774"/>
    <s v="Newsquest Plc"/>
    <s v="Newsquest Plc"/>
    <s v="Newsquest Plc"/>
    <x v="119"/>
    <x v="0"/>
    <m/>
    <x v="284"/>
    <s v="Yes"/>
    <s v="Yes"/>
    <s v="Yes"/>
  </r>
  <r>
    <x v="775"/>
    <s v="Archant"/>
    <s v="Archant"/>
    <s v="Newsquest Plc"/>
    <x v="119"/>
    <x v="0"/>
    <m/>
    <x v="261"/>
    <s v="Yes"/>
    <s v="Yes"/>
    <s v="Yes"/>
  </r>
  <r>
    <x v="776"/>
    <s v="Archant"/>
    <s v="Archant"/>
    <s v="Newsquest Plc"/>
    <x v="119"/>
    <x v="4"/>
    <m/>
    <x v="61"/>
    <s v="Yes"/>
    <s v="Yes"/>
    <s v="No"/>
  </r>
  <r>
    <x v="777"/>
    <s v="Newsquest Plc"/>
    <s v="Newsquest Plc"/>
    <s v="Newsquest Plc"/>
    <x v="119"/>
    <x v="0"/>
    <m/>
    <x v="19"/>
    <s v="Yes"/>
    <s v="Yes"/>
    <s v="Yes"/>
  </r>
  <r>
    <x v="778"/>
    <s v="Newsquest Plc"/>
    <s v="Newsquest Plc"/>
    <s v="Newsquest Plc"/>
    <x v="119"/>
    <x v="4"/>
    <m/>
    <x v="61"/>
    <s v="Yes"/>
    <s v="Yes"/>
    <s v="No"/>
  </r>
  <r>
    <x v="779"/>
    <s v="Newsquest Plc"/>
    <s v="Newsquest Plc"/>
    <s v="Newsquest Plc"/>
    <x v="119"/>
    <x v="0"/>
    <m/>
    <x v="154"/>
    <s v="Yes"/>
    <s v="Yes"/>
    <s v="Yes"/>
  </r>
  <r>
    <x v="780"/>
    <m/>
    <m/>
    <m/>
    <x v="119"/>
    <x v="0"/>
    <m/>
    <x v="285"/>
    <s v="No"/>
    <s v="Yes"/>
    <s v="Yes"/>
  </r>
  <r>
    <x v="781"/>
    <s v="Newsquest Plc"/>
    <s v="Newsquest Plc"/>
    <s v="Newsquest Plc"/>
    <x v="119"/>
    <x v="0"/>
    <m/>
    <x v="285"/>
    <s v="Yes"/>
    <s v="No"/>
    <s v="No"/>
  </r>
  <r>
    <x v="782"/>
    <s v="Newsquest Plc"/>
    <s v="Newsquest Plc"/>
    <s v="Newsquest Plc"/>
    <x v="119"/>
    <x v="0"/>
    <m/>
    <x v="79"/>
    <s v="Yes"/>
    <s v="Yes"/>
    <s v="No"/>
  </r>
  <r>
    <x v="783"/>
    <s v="Archant"/>
    <s v="Archant"/>
    <s v="Newsquest Plc"/>
    <x v="119"/>
    <x v="0"/>
    <m/>
    <x v="286"/>
    <s v="Yes"/>
    <s v="Yes"/>
    <s v="Yes"/>
  </r>
  <r>
    <x v="784"/>
    <s v="Newsquest Plc"/>
    <s v="Newsquest Plc"/>
    <s v="Newsquest Plc"/>
    <x v="119"/>
    <x v="0"/>
    <m/>
    <x v="287"/>
    <s v="Yes"/>
    <s v="Yes"/>
    <s v="Yes"/>
  </r>
  <r>
    <x v="785"/>
    <m/>
    <m/>
    <m/>
    <x v="119"/>
    <x v="0"/>
    <m/>
    <x v="40"/>
    <s v="No"/>
    <s v="Yes"/>
    <s v="Yes"/>
  </r>
  <r>
    <x v="786"/>
    <s v="Archant"/>
    <s v="Archant"/>
    <s v="Newsquest Plc"/>
    <x v="119"/>
    <x v="0"/>
    <m/>
    <x v="61"/>
    <s v="Yes"/>
    <s v="No"/>
    <s v="No"/>
  </r>
  <r>
    <x v="787"/>
    <s v="Archant"/>
    <s v="Archant"/>
    <s v="Newsquest Plc"/>
    <x v="119"/>
    <x v="0"/>
    <m/>
    <x v="61"/>
    <s v="Yes"/>
    <s v="No"/>
    <s v="No"/>
  </r>
  <r>
    <x v="788"/>
    <s v="Archant"/>
    <s v="Archant"/>
    <s v="Newsquest Plc"/>
    <x v="119"/>
    <x v="0"/>
    <m/>
    <x v="61"/>
    <s v="Yes"/>
    <s v="No"/>
    <s v="No"/>
  </r>
  <r>
    <x v="789"/>
    <m/>
    <m/>
    <m/>
    <x v="119"/>
    <x v="2"/>
    <m/>
    <x v="208"/>
    <s v="Yes"/>
    <s v="No"/>
    <s v="No"/>
  </r>
  <r>
    <x v="790"/>
    <s v="Newsquest Plc"/>
    <s v="Newsquest Plc"/>
    <s v="Newsquest Plc"/>
    <x v="119"/>
    <x v="0"/>
    <m/>
    <x v="61"/>
    <s v="Yes"/>
    <s v="Yes"/>
    <s v="No"/>
  </r>
  <r>
    <x v="791"/>
    <s v="Newsquest Plc"/>
    <s v="Newsquest Plc"/>
    <s v="Newsquest Plc"/>
    <x v="119"/>
    <x v="0"/>
    <m/>
    <x v="288"/>
    <s v="Yes"/>
    <s v="Yes"/>
    <s v="Yes"/>
  </r>
  <r>
    <x v="792"/>
    <s v="Archant"/>
    <s v="Archant"/>
    <s v="Newsquest Plc"/>
    <x v="119"/>
    <x v="0"/>
    <m/>
    <x v="261"/>
    <s v="Yes"/>
    <s v="Yes"/>
    <s v="Yes"/>
  </r>
  <r>
    <x v="793"/>
    <s v="Archant"/>
    <s v="Archant"/>
    <s v="Newsquest Plc"/>
    <x v="119"/>
    <x v="0"/>
    <m/>
    <x v="123"/>
    <s v="Yes"/>
    <s v="No"/>
    <s v="No"/>
  </r>
  <r>
    <x v="794"/>
    <s v="Newsquest Plc"/>
    <s v="Newsquest Plc"/>
    <s v="Newsquest Plc"/>
    <x v="119"/>
    <x v="0"/>
    <m/>
    <x v="289"/>
    <s v="Yes"/>
    <s v="Yes"/>
    <s v="Yes"/>
  </r>
  <r>
    <x v="795"/>
    <s v="Newsquest Plc"/>
    <s v="Newsquest Plc"/>
    <s v="Newsquest Plc"/>
    <x v="119"/>
    <x v="0"/>
    <m/>
    <x v="158"/>
    <s v="Yes"/>
    <s v="Yes"/>
    <s v="Yes"/>
  </r>
  <r>
    <x v="796"/>
    <m/>
    <m/>
    <m/>
    <x v="119"/>
    <x v="0"/>
    <m/>
    <x v="286"/>
    <s v="No"/>
    <s v="Yes"/>
    <s v="Yes"/>
  </r>
  <r>
    <x v="797"/>
    <s v="Archant"/>
    <s v="Archant"/>
    <s v="Newsquest Plc"/>
    <x v="119"/>
    <x v="0"/>
    <m/>
    <x v="290"/>
    <s v="Yes"/>
    <s v="No"/>
    <s v="No"/>
  </r>
  <r>
    <x v="798"/>
    <s v="Archant"/>
    <s v="Archant"/>
    <s v="Newsquest Plc"/>
    <x v="119"/>
    <x v="0"/>
    <m/>
    <x v="290"/>
    <s v="Yes"/>
    <s v="No"/>
    <s v="No"/>
  </r>
  <r>
    <x v="799"/>
    <s v="Newsquest Plc"/>
    <s v="Newsquest Plc"/>
    <s v="Newsquest Plc"/>
    <x v="119"/>
    <x v="0"/>
    <m/>
    <x v="291"/>
    <s v="Yes"/>
    <s v="Yes"/>
    <s v="Yes"/>
  </r>
  <r>
    <x v="800"/>
    <s v="Newsquest Plc"/>
    <s v="Newsquest Plc"/>
    <s v="Newsquest Plc"/>
    <x v="119"/>
    <x v="0"/>
    <m/>
    <x v="292"/>
    <s v="Yes"/>
    <s v="Yes"/>
    <s v="Yes"/>
  </r>
  <r>
    <x v="801"/>
    <s v="Newsquest Plc"/>
    <s v="Newsquest Plc"/>
    <s v="Newsquest Plc"/>
    <x v="119"/>
    <x v="0"/>
    <m/>
    <x v="277"/>
    <s v="Yes"/>
    <s v="Yes"/>
    <s v="Yes"/>
  </r>
  <r>
    <x v="802"/>
    <s v="Newsquest Plc"/>
    <s v="Newsquest Plc"/>
    <s v="Newsquest Plc"/>
    <x v="119"/>
    <x v="0"/>
    <m/>
    <x v="32"/>
    <s v="Yes"/>
    <s v="Yes"/>
    <s v="Yes"/>
  </r>
  <r>
    <x v="803"/>
    <m/>
    <m/>
    <m/>
    <x v="119"/>
    <x v="0"/>
    <m/>
    <x v="92"/>
    <s v="No"/>
    <s v="Yes"/>
    <s v="Yes"/>
  </r>
  <r>
    <x v="804"/>
    <s v="Archant"/>
    <s v="Archant"/>
    <s v="Newsquest Plc"/>
    <x v="119"/>
    <x v="0"/>
    <m/>
    <x v="92"/>
    <s v="Yes"/>
    <s v="No"/>
    <s v="No"/>
  </r>
  <r>
    <x v="805"/>
    <s v="Archant"/>
    <s v="Archant"/>
    <s v="Newsquest Plc"/>
    <x v="119"/>
    <x v="0"/>
    <m/>
    <x v="92"/>
    <s v="Yes"/>
    <s v="No"/>
    <s v="No"/>
  </r>
  <r>
    <x v="806"/>
    <s v="Archant"/>
    <s v="Archant"/>
    <s v="Newsquest Plc"/>
    <x v="119"/>
    <x v="0"/>
    <m/>
    <x v="293"/>
    <s v="Yes"/>
    <s v="Yes"/>
    <s v="No"/>
  </r>
  <r>
    <x v="807"/>
    <s v="Newsquest Plc"/>
    <s v="Newsquest Plc"/>
    <s v="Newsquest Plc"/>
    <x v="119"/>
    <x v="0"/>
    <m/>
    <x v="78"/>
    <s v="Yes"/>
    <s v="No"/>
    <s v="No"/>
  </r>
  <r>
    <x v="808"/>
    <s v="Newsquest Plc"/>
    <s v="Newsquest Plc"/>
    <s v="Newsquest Plc"/>
    <x v="119"/>
    <x v="0"/>
    <m/>
    <x v="294"/>
    <s v="Yes"/>
    <s v="Yes"/>
    <s v="Yes"/>
  </r>
  <r>
    <x v="809"/>
    <s v="Newsquest Plc"/>
    <s v="Newsquest Plc"/>
    <s v="Newsquest Plc"/>
    <x v="119"/>
    <x v="1"/>
    <s v="Leader Live"/>
    <x v="294"/>
    <s v="Yes"/>
    <s v="No"/>
    <s v="No"/>
  </r>
  <r>
    <x v="810"/>
    <s v="Newsquest Plc"/>
    <s v="Newsquest Plc"/>
    <s v="Newsquest Plc"/>
    <x v="119"/>
    <x v="1"/>
    <s v="Free Press Series"/>
    <x v="254"/>
    <s v="Yes"/>
    <s v="No"/>
    <s v="No"/>
  </r>
  <r>
    <x v="811"/>
    <s v="Newsquest Plc"/>
    <s v="Newsquest Plc"/>
    <s v="Newsquest Plc"/>
    <x v="119"/>
    <x v="0"/>
    <m/>
    <x v="73"/>
    <s v="Yes"/>
    <s v="Yes"/>
    <s v="Yes"/>
  </r>
  <r>
    <x v="812"/>
    <s v="Newsquest Plc"/>
    <s v="Newsquest Plc"/>
    <s v="Newsquest Plc"/>
    <x v="119"/>
    <x v="0"/>
    <m/>
    <x v="295"/>
    <s v="Yes"/>
    <s v="Yes"/>
    <s v="Yes"/>
  </r>
  <r>
    <x v="813"/>
    <s v="Newsquest Plc"/>
    <s v="Newsquest Plc"/>
    <s v="Newsquest Plc"/>
    <x v="119"/>
    <x v="1"/>
    <m/>
    <x v="296"/>
    <s v="Yes"/>
    <s v="No"/>
    <s v="No"/>
  </r>
  <r>
    <x v="814"/>
    <s v="Archant"/>
    <s v="Archant"/>
    <s v="Newsquest Plc"/>
    <x v="119"/>
    <x v="4"/>
    <m/>
    <x v="61"/>
    <s v="Yes"/>
    <s v="Yes"/>
    <s v="No"/>
  </r>
  <r>
    <x v="815"/>
    <s v="Archant"/>
    <s v="Archant"/>
    <s v="Newsquest Plc"/>
    <x v="119"/>
    <x v="0"/>
    <m/>
    <x v="297"/>
    <s v="Yes"/>
    <s v="Yes"/>
    <s v="Yes"/>
  </r>
  <r>
    <x v="816"/>
    <s v="Newsquest Plc"/>
    <s v="Newsquest Plc"/>
    <s v="Newsquest Plc"/>
    <x v="119"/>
    <x v="0"/>
    <m/>
    <x v="298"/>
    <s v="Yes"/>
    <s v="Yes"/>
    <s v="Yes"/>
  </r>
  <r>
    <x v="817"/>
    <s v="Newsquest Plc"/>
    <s v="Newsquest Plc"/>
    <s v="Newsquest Plc"/>
    <x v="119"/>
    <x v="0"/>
    <m/>
    <x v="100"/>
    <s v="Yes"/>
    <s v="Yes"/>
    <s v="Yes"/>
  </r>
  <r>
    <x v="818"/>
    <s v="Archant"/>
    <s v="Archant"/>
    <s v="Newsquest Plc"/>
    <x v="119"/>
    <x v="0"/>
    <m/>
    <x v="55"/>
    <s v="Yes"/>
    <s v="Yes"/>
    <s v="Yes"/>
  </r>
  <r>
    <x v="819"/>
    <s v="Newsquest Plc"/>
    <s v="Newsquest Plc"/>
    <s v="Newsquest Plc"/>
    <x v="119"/>
    <x v="0"/>
    <m/>
    <x v="154"/>
    <s v="Yes"/>
    <s v="Yes"/>
    <s v="Yes"/>
  </r>
  <r>
    <x v="820"/>
    <s v="Newsquest Plc"/>
    <s v="Newsquest Plc"/>
    <s v="Newsquest Plc"/>
    <x v="119"/>
    <x v="0"/>
    <m/>
    <x v="269"/>
    <s v="Yes"/>
    <s v="Yes"/>
    <s v="Yes"/>
  </r>
  <r>
    <x v="821"/>
    <s v="Archant"/>
    <s v="Archant"/>
    <s v="Newsquest Plc"/>
    <x v="119"/>
    <x v="0"/>
    <m/>
    <x v="54"/>
    <s v="Yes"/>
    <s v="No"/>
    <s v="No"/>
  </r>
  <r>
    <x v="822"/>
    <s v="Newsquest Plc"/>
    <s v="Newsquest Plc"/>
    <s v="Newsquest Plc"/>
    <x v="119"/>
    <x v="0"/>
    <m/>
    <x v="104"/>
    <s v="Yes"/>
    <s v="Yes"/>
    <s v="Yes"/>
  </r>
  <r>
    <x v="823"/>
    <m/>
    <m/>
    <m/>
    <x v="119"/>
    <x v="0"/>
    <m/>
    <x v="299"/>
    <s v="No"/>
    <s v="Yes"/>
    <s v="Yes"/>
  </r>
  <r>
    <x v="824"/>
    <s v="Newsquest Plc"/>
    <s v="Newsquest Plc"/>
    <s v="Newsquest Plc"/>
    <x v="119"/>
    <x v="1"/>
    <m/>
    <x v="300"/>
    <s v="Yes"/>
    <s v="No"/>
    <s v="No"/>
  </r>
  <r>
    <x v="825"/>
    <s v="[NEW SINCE 2019]"/>
    <s v="Newsquest Plc"/>
    <s v="Newsquest Plc"/>
    <x v="119"/>
    <x v="1"/>
    <s v="Guardian Series"/>
    <x v="301"/>
    <s v="Yes"/>
    <s v="Yes"/>
    <s v="Yes"/>
  </r>
  <r>
    <x v="826"/>
    <s v="Newsquest Plc"/>
    <s v="Newsquest Plc"/>
    <s v="Newsquest Plc"/>
    <x v="119"/>
    <x v="0"/>
    <m/>
    <x v="289"/>
    <s v="Yes"/>
    <s v="Yes"/>
    <s v="Yes"/>
  </r>
  <r>
    <x v="827"/>
    <s v="Newsquest Plc"/>
    <s v="Newsquest Plc"/>
    <s v="Newsquest Plc"/>
    <x v="119"/>
    <x v="2"/>
    <m/>
    <x v="279"/>
    <s v="Yes"/>
    <s v="No"/>
    <s v="No"/>
  </r>
  <r>
    <x v="828"/>
    <s v="Newsquest Plc"/>
    <s v="Newsquest Plc"/>
    <s v="Newsquest Plc"/>
    <x v="119"/>
    <x v="0"/>
    <m/>
    <x v="10"/>
    <s v="Yes"/>
    <s v="Yes"/>
    <s v="Yes"/>
  </r>
  <r>
    <x v="829"/>
    <m/>
    <m/>
    <m/>
    <x v="119"/>
    <x v="0"/>
    <m/>
    <x v="263"/>
    <s v="No"/>
    <s v="Yes"/>
    <s v="Yes"/>
  </r>
  <r>
    <x v="830"/>
    <s v="Newsquest Plc"/>
    <s v="Newsquest Plc"/>
    <s v="Newsquest Plc"/>
    <x v="119"/>
    <x v="0"/>
    <m/>
    <x v="302"/>
    <s v="Yes"/>
    <s v="Yes"/>
    <s v="Yes"/>
  </r>
  <r>
    <x v="831"/>
    <s v="Archant"/>
    <s v="Archant"/>
    <s v="Newsquest Plc"/>
    <x v="119"/>
    <x v="0"/>
    <m/>
    <x v="303"/>
    <s v="Yes"/>
    <s v="No"/>
    <s v="No"/>
  </r>
  <r>
    <x v="832"/>
    <s v="Archant"/>
    <s v="Archant"/>
    <s v="Newsquest Plc"/>
    <x v="119"/>
    <x v="0"/>
    <m/>
    <x v="303"/>
    <s v="Yes"/>
    <s v="Yes"/>
    <s v="Yes"/>
  </r>
  <r>
    <x v="833"/>
    <s v="Newsquest Plc"/>
    <s v="Newsquest Plc"/>
    <s v="Newsquest Plc"/>
    <x v="119"/>
    <x v="0"/>
    <m/>
    <x v="9"/>
    <s v="Yes"/>
    <s v="Yes"/>
    <s v="Yes"/>
  </r>
  <r>
    <x v="834"/>
    <s v="Newsquest Plc"/>
    <s v="Newsquest Plc"/>
    <s v="Newsquest Plc"/>
    <x v="119"/>
    <x v="0"/>
    <m/>
    <x v="28"/>
    <s v="Yes"/>
    <s v="Yes"/>
    <s v="No"/>
  </r>
  <r>
    <x v="835"/>
    <s v="Archant"/>
    <s v="Archant"/>
    <s v="Newsquest Plc"/>
    <x v="119"/>
    <x v="0"/>
    <m/>
    <x v="132"/>
    <s v="Yes"/>
    <s v="No"/>
    <s v="No"/>
  </r>
  <r>
    <x v="836"/>
    <m/>
    <m/>
    <m/>
    <x v="119"/>
    <x v="0"/>
    <m/>
    <x v="286"/>
    <s v="No"/>
    <s v="Yes"/>
    <s v="Yes"/>
  </r>
  <r>
    <x v="837"/>
    <s v="Archant"/>
    <s v="Archant"/>
    <s v="Newsquest Plc"/>
    <x v="119"/>
    <x v="0"/>
    <m/>
    <x v="71"/>
    <s v="Yes"/>
    <s v="Yes"/>
    <s v="Yes"/>
  </r>
  <r>
    <x v="838"/>
    <s v="Newsquest Plc"/>
    <s v="Newsquest Plc"/>
    <s v="Newsquest Plc"/>
    <x v="119"/>
    <x v="0"/>
    <m/>
    <x v="175"/>
    <s v="Yes"/>
    <s v="Yes"/>
    <s v="Yes"/>
  </r>
  <r>
    <x v="839"/>
    <m/>
    <m/>
    <m/>
    <x v="119"/>
    <x v="0"/>
    <m/>
    <x v="7"/>
    <s v="No"/>
    <s v="Yes"/>
    <s v="Yes"/>
  </r>
  <r>
    <x v="840"/>
    <m/>
    <m/>
    <m/>
    <x v="119"/>
    <x v="0"/>
    <m/>
    <x v="304"/>
    <s v="No"/>
    <s v="Yes"/>
    <s v="Yes"/>
  </r>
  <r>
    <x v="841"/>
    <s v="Archant"/>
    <s v="Archant"/>
    <s v="Newsquest Plc"/>
    <x v="119"/>
    <x v="4"/>
    <m/>
    <x v="61"/>
    <s v="Yes"/>
    <s v="Yes"/>
    <s v="No"/>
  </r>
  <r>
    <x v="842"/>
    <s v="Newsquest Plc"/>
    <s v="Newsquest Plc"/>
    <s v="Newsquest Plc"/>
    <x v="119"/>
    <x v="0"/>
    <m/>
    <x v="257"/>
    <s v="Yes"/>
    <s v="Yes"/>
    <s v="Yes"/>
  </r>
  <r>
    <x v="843"/>
    <s v="Newsquest Plc"/>
    <s v="Newsquest Plc"/>
    <s v="Newsquest Plc"/>
    <x v="119"/>
    <x v="0"/>
    <m/>
    <x v="141"/>
    <s v="Yes"/>
    <s v="Yes"/>
    <s v="Yes"/>
  </r>
  <r>
    <x v="844"/>
    <s v="Archant"/>
    <s v="Archant"/>
    <s v="Newsquest Plc"/>
    <x v="119"/>
    <x v="0"/>
    <m/>
    <x v="56"/>
    <s v="Yes"/>
    <s v="Yes"/>
    <s v="Yes"/>
  </r>
  <r>
    <x v="845"/>
    <s v="Newsquest Plc"/>
    <s v="Newsquest Plc"/>
    <s v="Newsquest Plc"/>
    <x v="119"/>
    <x v="0"/>
    <m/>
    <x v="268"/>
    <s v="Yes"/>
    <s v="Yes"/>
    <s v="Yes"/>
  </r>
  <r>
    <x v="846"/>
    <s v="Newsquest Plc"/>
    <s v="Newsquest Plc"/>
    <s v="Newsquest Plc"/>
    <x v="119"/>
    <x v="0"/>
    <m/>
    <x v="305"/>
    <s v="Yes"/>
    <s v="Yes"/>
    <s v="Yes"/>
  </r>
  <r>
    <x v="847"/>
    <s v="Newsquest Plc"/>
    <s v="Newsquest Plc"/>
    <s v="Newsquest Plc"/>
    <x v="119"/>
    <x v="0"/>
    <m/>
    <x v="107"/>
    <s v="Yes"/>
    <s v="Yes"/>
    <s v="Yes"/>
  </r>
  <r>
    <x v="848"/>
    <s v="Newsquest Plc"/>
    <s v="Newsquest Plc"/>
    <s v="Newsquest Plc"/>
    <x v="119"/>
    <x v="0"/>
    <m/>
    <x v="306"/>
    <s v="Yes"/>
    <s v="Yes"/>
    <s v="Yes"/>
  </r>
  <r>
    <x v="849"/>
    <s v="Newsquest Plc"/>
    <s v="Newsquest Plc"/>
    <s v="Newsquest Plc"/>
    <x v="119"/>
    <x v="0"/>
    <m/>
    <x v="257"/>
    <s v="Yes"/>
    <s v="Yes"/>
    <s v="No"/>
  </r>
  <r>
    <x v="850"/>
    <s v="Newsquest Plc"/>
    <s v="Newsquest Plc"/>
    <s v="Newsquest Plc"/>
    <x v="119"/>
    <x v="0"/>
    <m/>
    <x v="302"/>
    <s v="Yes"/>
    <s v="Yes"/>
    <s v="Yes"/>
  </r>
  <r>
    <x v="851"/>
    <s v="Newsquest Plc"/>
    <s v="Newsquest Plc"/>
    <s v="Newsquest Plc"/>
    <x v="119"/>
    <x v="0"/>
    <m/>
    <x v="242"/>
    <s v="Yes"/>
    <s v="Yes"/>
    <s v="Yes"/>
  </r>
  <r>
    <x v="852"/>
    <s v="Archant"/>
    <s v="Archant"/>
    <s v="Newsquest Plc"/>
    <x v="119"/>
    <x v="0"/>
    <m/>
    <x v="132"/>
    <s v="Yes"/>
    <s v="No"/>
    <s v="No"/>
  </r>
  <r>
    <x v="853"/>
    <s v="Archant"/>
    <s v="Archant"/>
    <s v="Newsquest Plc"/>
    <x v="119"/>
    <x v="0"/>
    <m/>
    <x v="307"/>
    <s v="Yes"/>
    <s v="Yes"/>
    <s v="Yes"/>
  </r>
  <r>
    <x v="854"/>
    <s v="Newsquest Plc"/>
    <s v="Newsquest Plc"/>
    <s v="Newsquest Plc"/>
    <x v="119"/>
    <x v="0"/>
    <m/>
    <x v="158"/>
    <s v="Yes"/>
    <s v="Yes"/>
    <s v="Yes"/>
  </r>
  <r>
    <x v="855"/>
    <m/>
    <m/>
    <m/>
    <x v="119"/>
    <x v="0"/>
    <m/>
    <x v="308"/>
    <s v="No"/>
    <s v="Yes"/>
    <s v="Yes"/>
  </r>
  <r>
    <x v="856"/>
    <s v="Newsquest Plc"/>
    <s v="Newsquest Plc"/>
    <s v="Newsquest Plc"/>
    <x v="119"/>
    <x v="0"/>
    <m/>
    <x v="309"/>
    <s v="Yes"/>
    <s v="Yes"/>
    <s v="Yes"/>
  </r>
  <r>
    <x v="857"/>
    <s v="Newsquest Plc"/>
    <s v="Newsquest Plc"/>
    <s v="Newsquest Plc"/>
    <x v="119"/>
    <x v="0"/>
    <m/>
    <x v="309"/>
    <s v="Yes"/>
    <s v="Yes"/>
    <s v="No"/>
  </r>
  <r>
    <x v="858"/>
    <s v="Newsquest Plc"/>
    <s v="Newsquest Plc"/>
    <s v="Newsquest Plc"/>
    <x v="119"/>
    <x v="0"/>
    <m/>
    <x v="34"/>
    <s v="Yes"/>
    <s v="Yes"/>
    <s v="Yes"/>
  </r>
  <r>
    <x v="859"/>
    <s v="Newsquest Plc"/>
    <s v="Newsquest Plc"/>
    <s v="Newsquest Plc"/>
    <x v="119"/>
    <x v="1"/>
    <s v="Argus Series"/>
    <x v="218"/>
    <s v="Yes"/>
    <s v="No"/>
    <s v="No"/>
  </r>
  <r>
    <x v="860"/>
    <s v="George Boyden and Son Ltd"/>
    <s v="Iliffe Media"/>
    <s v="Iliffe Media"/>
    <x v="119"/>
    <x v="0"/>
    <m/>
    <x v="92"/>
    <s v="Yes"/>
    <s v="Yes"/>
    <s v="Yes"/>
  </r>
  <r>
    <x v="861"/>
    <s v="Newsquest Plc"/>
    <s v="Newsquest Plc"/>
    <s v="Newsquest Plc"/>
    <x v="119"/>
    <x v="0"/>
    <m/>
    <x v="109"/>
    <s v="Yes"/>
    <s v="Yes"/>
    <s v="No"/>
  </r>
  <r>
    <x v="862"/>
    <s v="Newsquest Plc"/>
    <s v="Newsquest Plc"/>
    <s v="Newsquest Plc"/>
    <x v="119"/>
    <x v="1"/>
    <s v="Wimbledon Times"/>
    <x v="167"/>
    <s v="Yes"/>
    <s v="No"/>
    <s v="No"/>
  </r>
  <r>
    <x v="863"/>
    <m/>
    <m/>
    <m/>
    <x v="119"/>
    <x v="0"/>
    <m/>
    <x v="288"/>
    <s v="No"/>
    <s v="Yes"/>
    <s v="Yes"/>
  </r>
  <r>
    <x v="864"/>
    <s v="Newsquest Plc"/>
    <s v="Newsquest Plc"/>
    <s v="Newsquest Plc"/>
    <x v="119"/>
    <x v="1"/>
    <s v="Southern Daily Echo"/>
    <x v="248"/>
    <s v="Yes"/>
    <s v="No"/>
    <s v="No"/>
  </r>
  <r>
    <x v="865"/>
    <s v="Archant"/>
    <s v="Archant"/>
    <s v="Newsquest Plc"/>
    <x v="119"/>
    <x v="0"/>
    <m/>
    <x v="249"/>
    <s v="Yes"/>
    <s v="Yes"/>
    <s v="Yes"/>
  </r>
  <r>
    <x v="866"/>
    <s v="Newsquest Plc"/>
    <s v="Newsquest Plc"/>
    <s v="Newsquest Plc"/>
    <x v="119"/>
    <x v="0"/>
    <m/>
    <x v="304"/>
    <s v="Yes"/>
    <s v="Yes"/>
    <s v="No"/>
  </r>
  <r>
    <x v="867"/>
    <m/>
    <m/>
    <m/>
    <x v="119"/>
    <x v="0"/>
    <m/>
    <x v="65"/>
    <s v="No"/>
    <s v="Yes"/>
    <s v="Yes"/>
  </r>
  <r>
    <x v="868"/>
    <s v="Archant"/>
    <s v="Archant"/>
    <s v="Newsquest Plc"/>
    <x v="119"/>
    <x v="0"/>
    <m/>
    <x v="293"/>
    <s v="Yes"/>
    <s v="Yes"/>
    <s v="Yes"/>
  </r>
  <r>
    <x v="869"/>
    <s v="Archant"/>
    <s v="Archant"/>
    <s v="Newsquest Plc"/>
    <x v="119"/>
    <x v="0"/>
    <m/>
    <x v="310"/>
    <s v="Yes"/>
    <s v="Yes"/>
    <s v="Yes"/>
  </r>
  <r>
    <x v="870"/>
    <s v="Newsquest Plc"/>
    <s v="Newsquest Plc"/>
    <s v="Newsquest Plc"/>
    <x v="119"/>
    <x v="0"/>
    <m/>
    <x v="311"/>
    <s v="Yes"/>
    <s v="Yes"/>
    <s v="Yes"/>
  </r>
  <r>
    <x v="871"/>
    <s v="Newsquest Plc"/>
    <s v="Newsquest Plc"/>
    <s v="Newsquest Plc"/>
    <x v="119"/>
    <x v="0"/>
    <m/>
    <x v="311"/>
    <s v="Yes"/>
    <s v="Yes"/>
    <s v="Yes"/>
  </r>
  <r>
    <x v="872"/>
    <s v="Newsquest Plc"/>
    <s v="Newsquest Plc"/>
    <s v="Newsquest Plc"/>
    <x v="119"/>
    <x v="0"/>
    <m/>
    <x v="312"/>
    <s v="Yes"/>
    <s v="Yes"/>
    <s v="Yes"/>
  </r>
  <r>
    <x v="873"/>
    <s v="Newsquest Plc"/>
    <s v="Newsquest Plc"/>
    <s v="Newsquest Plc"/>
    <x v="119"/>
    <x v="1"/>
    <s v="Northern Echo"/>
    <x v="222"/>
    <s v="Yes"/>
    <s v="No"/>
    <s v="No"/>
  </r>
  <r>
    <x v="874"/>
    <s v="Newsquest Plc"/>
    <s v="Newsquest Plc"/>
    <s v="Newsquest Plc"/>
    <x v="119"/>
    <x v="0"/>
    <m/>
    <x v="42"/>
    <s v="Yes"/>
    <s v="Yes"/>
    <s v="Yes"/>
  </r>
  <r>
    <x v="875"/>
    <s v="Newsquest Plc"/>
    <s v="Newsquest Plc"/>
    <s v="Newsquest Plc"/>
    <x v="119"/>
    <x v="0"/>
    <m/>
    <x v="278"/>
    <s v="Yes"/>
    <s v="Yes"/>
    <s v="Yes"/>
  </r>
  <r>
    <x v="876"/>
    <s v="Archant"/>
    <s v="Archant"/>
    <s v="Newsquest Plc"/>
    <x v="119"/>
    <x v="0"/>
    <m/>
    <x v="261"/>
    <s v="Yes"/>
    <s v="Yes"/>
    <s v="Yes"/>
  </r>
  <r>
    <x v="877"/>
    <s v="Newsquest Plc"/>
    <s v="Newsquest Plc"/>
    <s v="Newsquest Plc"/>
    <x v="119"/>
    <x v="0"/>
    <m/>
    <x v="146"/>
    <s v="Yes"/>
    <s v="Yes"/>
    <s v="Yes"/>
  </r>
  <r>
    <x v="878"/>
    <s v="Newsquest Plc"/>
    <s v="Newsquest Plc"/>
    <s v="Newsquest Plc"/>
    <x v="119"/>
    <x v="0"/>
    <m/>
    <x v="158"/>
    <s v="Yes"/>
    <s v="Yes"/>
    <s v="No"/>
  </r>
  <r>
    <x v="879"/>
    <s v="Archant"/>
    <s v="Archant"/>
    <s v="Newsquest Plc"/>
    <x v="119"/>
    <x v="0"/>
    <m/>
    <x v="92"/>
    <s v="Yes"/>
    <s v="No"/>
    <s v="No"/>
  </r>
  <r>
    <x v="880"/>
    <s v="Newsquest Plc"/>
    <s v="Newsquest Plc"/>
    <s v="Newsquest Plc"/>
    <x v="119"/>
    <x v="0"/>
    <m/>
    <x v="263"/>
    <s v="Yes"/>
    <s v="Yes"/>
    <s v="Yes"/>
  </r>
  <r>
    <x v="881"/>
    <s v="Newsquest Plc"/>
    <s v="Newsquest Plc"/>
    <s v="Newsquest Plc"/>
    <x v="119"/>
    <x v="2"/>
    <s v="Oxford Mail"/>
    <x v="263"/>
    <s v="Yes"/>
    <s v="Yes"/>
    <s v="No"/>
  </r>
  <r>
    <x v="882"/>
    <s v="Newsquest Plc"/>
    <s v="Newsquest Plc"/>
    <s v="Newsquest Plc"/>
    <x v="119"/>
    <x v="0"/>
    <m/>
    <x v="313"/>
    <s v="Yes"/>
    <s v="Yes"/>
    <s v="No"/>
  </r>
  <r>
    <x v="883"/>
    <s v="Newsquest Plc"/>
    <s v="Newsquest Plc"/>
    <s v="Newsquest Plc"/>
    <x v="119"/>
    <x v="0"/>
    <m/>
    <x v="176"/>
    <s v="Yes"/>
    <s v="Yes"/>
    <s v="Yes"/>
  </r>
  <r>
    <x v="884"/>
    <s v="Newsquest Plc"/>
    <s v="Newsquest Plc"/>
    <s v="Newsquest Plc"/>
    <x v="119"/>
    <x v="0"/>
    <m/>
    <x v="314"/>
    <s v="Yes"/>
    <s v="Yes"/>
    <s v="Yes"/>
  </r>
  <r>
    <x v="885"/>
    <m/>
    <m/>
    <m/>
    <x v="119"/>
    <x v="0"/>
    <m/>
    <x v="225"/>
    <s v="No"/>
    <s v="Yes"/>
    <s v="Yes"/>
  </r>
  <r>
    <x v="886"/>
    <m/>
    <m/>
    <m/>
    <x v="119"/>
    <x v="0"/>
    <m/>
    <x v="261"/>
    <s v="No"/>
    <s v="Yes"/>
    <s v="Yes"/>
  </r>
  <r>
    <x v="887"/>
    <s v="Archant"/>
    <s v="Archant"/>
    <s v="Newsquest Plc"/>
    <x v="119"/>
    <x v="0"/>
    <m/>
    <x v="315"/>
    <s v="Yes"/>
    <s v="No"/>
    <s v="No"/>
  </r>
  <r>
    <x v="888"/>
    <s v="Newsquest Plc"/>
    <s v="Newsquest Plc"/>
    <s v="Newsquest Plc"/>
    <x v="119"/>
    <x v="0"/>
    <m/>
    <x v="169"/>
    <s v="Yes"/>
    <s v="Yes"/>
    <s v="Yes"/>
  </r>
  <r>
    <x v="889"/>
    <s v="Newsquest Plc"/>
    <s v="Newsquest Plc"/>
    <s v="Newsquest Plc"/>
    <x v="119"/>
    <x v="4"/>
    <m/>
    <x v="61"/>
    <s v="Yes"/>
    <s v="Yes"/>
    <s v="No"/>
  </r>
  <r>
    <x v="890"/>
    <s v="Newsquest Plc"/>
    <s v="Newsquest Plc"/>
    <s v="Newsquest Plc"/>
    <x v="119"/>
    <x v="0"/>
    <m/>
    <x v="267"/>
    <s v="Yes"/>
    <s v="Yes"/>
    <s v="Yes"/>
  </r>
  <r>
    <x v="891"/>
    <s v="Newsquest Plc"/>
    <s v="Newsquest Plc"/>
    <s v="Newsquest Plc"/>
    <x v="119"/>
    <x v="0"/>
    <m/>
    <x v="35"/>
    <s v="Yes"/>
    <s v="Yes"/>
    <s v="Yes"/>
  </r>
  <r>
    <x v="892"/>
    <m/>
    <m/>
    <m/>
    <x v="119"/>
    <x v="0"/>
    <m/>
    <x v="316"/>
    <s v="No"/>
    <s v="Yes"/>
    <s v="Yes"/>
  </r>
  <r>
    <x v="893"/>
    <s v="Newsquest Plc"/>
    <s v="Newsquest Plc"/>
    <s v="Newsquest Plc"/>
    <x v="119"/>
    <x v="0"/>
    <m/>
    <x v="317"/>
    <s v="Yes"/>
    <s v="No"/>
    <s v="No"/>
  </r>
  <r>
    <x v="894"/>
    <s v="Newsquest Plc"/>
    <s v="Newsquest Plc"/>
    <s v="Newsquest Plc"/>
    <x v="119"/>
    <x v="0"/>
    <m/>
    <x v="318"/>
    <s v="Yes"/>
    <s v="Yes"/>
    <s v="No"/>
  </r>
  <r>
    <x v="895"/>
    <s v="Archant"/>
    <s v="Archant"/>
    <s v="Newsquest Plc"/>
    <x v="119"/>
    <x v="0"/>
    <m/>
    <x v="69"/>
    <s v="Yes"/>
    <s v="Yes"/>
    <s v="Yes"/>
  </r>
  <r>
    <x v="896"/>
    <s v="Newsquest Plc"/>
    <s v="Newsquest Plc"/>
    <s v="Newsquest Plc"/>
    <x v="119"/>
    <x v="0"/>
    <m/>
    <x v="124"/>
    <s v="Yes"/>
    <s v="Yes"/>
    <s v="No"/>
  </r>
  <r>
    <x v="897"/>
    <m/>
    <m/>
    <m/>
    <x v="119"/>
    <x v="0"/>
    <m/>
    <x v="14"/>
    <s v="No"/>
    <s v="Yes"/>
    <s v="Yes"/>
  </r>
  <r>
    <x v="898"/>
    <s v="Archant"/>
    <s v="Archant"/>
    <s v="Newsquest Plc"/>
    <x v="119"/>
    <x v="0"/>
    <m/>
    <x v="132"/>
    <s v="Yes"/>
    <s v="Yes"/>
    <s v="Yes"/>
  </r>
  <r>
    <x v="899"/>
    <s v="Newsquest Plc"/>
    <s v="Newsquest Plc"/>
    <s v="Newsquest Plc"/>
    <x v="119"/>
    <x v="0"/>
    <m/>
    <x v="319"/>
    <s v="Yes"/>
    <s v="Yes"/>
    <s v="No"/>
  </r>
  <r>
    <x v="900"/>
    <s v="Archant"/>
    <s v="Archant"/>
    <s v="Newsquest Plc"/>
    <x v="119"/>
    <x v="0"/>
    <m/>
    <x v="270"/>
    <s v="Yes"/>
    <s v="Yes"/>
    <s v="Yes"/>
  </r>
  <r>
    <x v="901"/>
    <s v="Newsquest Plc"/>
    <s v="Newsquest Plc"/>
    <s v="Newsquest Plc"/>
    <x v="119"/>
    <x v="0"/>
    <m/>
    <x v="320"/>
    <s v="Yes"/>
    <s v="Yes"/>
    <s v="No"/>
  </r>
  <r>
    <x v="902"/>
    <s v="Newsquest Plc"/>
    <s v="Newsquest Plc"/>
    <s v="Newsquest Plc"/>
    <x v="119"/>
    <x v="1"/>
    <s v="Salisbury Journal"/>
    <x v="150"/>
    <s v="Yes"/>
    <s v="No"/>
    <s v="No"/>
  </r>
  <r>
    <x v="903"/>
    <s v="Newsquest Plc"/>
    <s v="Newsquest Plc"/>
    <s v="Newsquest Plc"/>
    <x v="119"/>
    <x v="0"/>
    <m/>
    <x v="150"/>
    <s v="Yes"/>
    <s v="Yes"/>
    <s v="Yes"/>
  </r>
  <r>
    <x v="904"/>
    <s v="Archant"/>
    <s v="Archant"/>
    <s v="Newsquest Plc"/>
    <x v="119"/>
    <x v="0"/>
    <m/>
    <x v="92"/>
    <s v="Yes"/>
    <s v="Yes"/>
    <s v="Yes"/>
  </r>
  <r>
    <x v="905"/>
    <s v="Newsquest Plc"/>
    <s v="Newsquest Plc"/>
    <s v="Newsquest Plc"/>
    <x v="119"/>
    <x v="2"/>
    <m/>
    <x v="15"/>
    <s v="Yes"/>
    <s v="Yes"/>
    <s v="No"/>
  </r>
  <r>
    <x v="906"/>
    <s v="Newsquest Plc"/>
    <s v="Newsquest Plc"/>
    <s v="Newsquest Plc"/>
    <x v="119"/>
    <x v="0"/>
    <m/>
    <x v="321"/>
    <s v="Yes"/>
    <s v="Yes"/>
    <s v="Yes"/>
  </r>
  <r>
    <x v="907"/>
    <s v="Newsquest Plc"/>
    <s v="Newsquest Plc"/>
    <s v="Newsquest Plc"/>
    <x v="119"/>
    <x v="1"/>
    <s v="Bucks Free Press"/>
    <x v="183"/>
    <s v="Yes"/>
    <s v="No"/>
    <s v="No"/>
  </r>
  <r>
    <x v="908"/>
    <s v="Newsquest Plc"/>
    <s v="Newsquest Plc"/>
    <s v="Newsquest Plc"/>
    <x v="119"/>
    <x v="1"/>
    <s v="The Argus"/>
    <x v="197"/>
    <s v="Yes"/>
    <s v="No"/>
    <s v="No"/>
  </r>
  <r>
    <x v="909"/>
    <s v="Newsquest Plc"/>
    <s v="Newsquest Plc"/>
    <s v="Newsquest Plc"/>
    <x v="119"/>
    <x v="0"/>
    <m/>
    <x v="322"/>
    <s v="Yes"/>
    <s v="Yes"/>
    <s v="Yes"/>
  </r>
  <r>
    <x v="910"/>
    <s v="Newsquest Plc"/>
    <s v="Newsquest Plc"/>
    <s v="Newsquest Plc"/>
    <x v="119"/>
    <x v="0"/>
    <m/>
    <x v="47"/>
    <s v="Yes"/>
    <s v="Yes"/>
    <s v="Yes"/>
  </r>
  <r>
    <x v="911"/>
    <s v="Newsquest Plc"/>
    <s v="Newsquest Plc"/>
    <s v="Newsquest Plc"/>
    <x v="119"/>
    <x v="0"/>
    <m/>
    <x v="140"/>
    <s v="Yes"/>
    <s v="No"/>
    <s v="No"/>
  </r>
  <r>
    <x v="912"/>
    <s v="Newsquest Plc"/>
    <s v="Newsquest Plc"/>
    <s v="Newsquest Plc"/>
    <x v="119"/>
    <x v="0"/>
    <m/>
    <x v="72"/>
    <s v="Yes"/>
    <s v="Yes"/>
    <s v="No"/>
  </r>
  <r>
    <x v="913"/>
    <s v="Newsquest Plc"/>
    <s v="Newsquest Plc"/>
    <s v="Newsquest Plc"/>
    <x v="119"/>
    <x v="0"/>
    <m/>
    <x v="323"/>
    <s v="Yes"/>
    <s v="Yes"/>
    <s v="Yes"/>
  </r>
  <r>
    <x v="914"/>
    <s v="Newsquest Plc"/>
    <s v="Newsquest Plc"/>
    <s v="Newsquest Plc"/>
    <x v="119"/>
    <x v="0"/>
    <m/>
    <x v="303"/>
    <s v="Yes"/>
    <s v="Yes"/>
    <s v="No"/>
  </r>
  <r>
    <x v="915"/>
    <s v="Newsquest Plc"/>
    <s v="Newsquest Plc"/>
    <s v="Newsquest Plc"/>
    <x v="119"/>
    <x v="0"/>
    <m/>
    <x v="324"/>
    <s v="Yes"/>
    <s v="Yes"/>
    <s v="Yes"/>
  </r>
  <r>
    <x v="916"/>
    <s v="Archant"/>
    <s v="Archant"/>
    <s v="Newsquest Plc"/>
    <x v="119"/>
    <x v="1"/>
    <m/>
    <x v="325"/>
    <s v="Yes"/>
    <s v="No"/>
    <s v="No"/>
  </r>
  <r>
    <x v="917"/>
    <s v="Newsquest Plc"/>
    <s v="Newsquest Plc"/>
    <s v="Newsquest Plc"/>
    <x v="119"/>
    <x v="0"/>
    <m/>
    <x v="326"/>
    <s v="Yes"/>
    <s v="Yes"/>
    <s v="Yes"/>
  </r>
  <r>
    <x v="918"/>
    <s v="Newsquest Plc"/>
    <s v="Newsquest Plc"/>
    <s v="Newsquest Plc"/>
    <x v="119"/>
    <x v="0"/>
    <m/>
    <x v="154"/>
    <s v="Yes"/>
    <s v="Yes"/>
    <s v="Yes"/>
  </r>
  <r>
    <x v="919"/>
    <s v="Archant"/>
    <s v="Archant"/>
    <s v="Newsquest Plc"/>
    <x v="119"/>
    <x v="0"/>
    <m/>
    <x v="116"/>
    <s v="Yes"/>
    <s v="Yes"/>
    <s v="Yes"/>
  </r>
  <r>
    <x v="920"/>
    <s v="Newsquest Plc"/>
    <s v="Newsquest Plc"/>
    <s v="Newsquest Plc"/>
    <x v="119"/>
    <x v="0"/>
    <m/>
    <x v="327"/>
    <s v="Yes"/>
    <s v="Yes"/>
    <s v="Yes"/>
  </r>
  <r>
    <x v="921"/>
    <s v="Newsquest Plc"/>
    <s v="Newsquest Plc"/>
    <s v="Newsquest Plc"/>
    <x v="119"/>
    <x v="0"/>
    <m/>
    <x v="320"/>
    <s v="Yes"/>
    <s v="Yes"/>
    <s v="Yes"/>
  </r>
  <r>
    <x v="922"/>
    <s v="Newsquest Plc"/>
    <s v="Newsquest Plc"/>
    <s v="Newsquest Plc"/>
    <x v="119"/>
    <x v="0"/>
    <m/>
    <x v="328"/>
    <s v="Yes"/>
    <s v="Yes"/>
    <s v="No"/>
  </r>
  <r>
    <x v="923"/>
    <s v="Archant"/>
    <s v="Archant"/>
    <s v="Newsquest Plc"/>
    <x v="119"/>
    <x v="0"/>
    <m/>
    <x v="329"/>
    <s v="Yes"/>
    <s v="Yes"/>
    <s v="Yes"/>
  </r>
  <r>
    <x v="924"/>
    <s v="Newsquest Plc"/>
    <s v="Newsquest Plc"/>
    <s v="Newsquest Plc"/>
    <x v="119"/>
    <x v="0"/>
    <m/>
    <x v="330"/>
    <s v="Yes"/>
    <s v="Yes"/>
    <s v="Yes"/>
  </r>
  <r>
    <x v="925"/>
    <s v="Newsquest Plc"/>
    <s v="Newsquest Plc"/>
    <s v="Newsquest Plc"/>
    <x v="119"/>
    <x v="0"/>
    <m/>
    <x v="19"/>
    <s v="Yes"/>
    <s v="Yes"/>
    <s v="No"/>
  </r>
  <r>
    <x v="926"/>
    <m/>
    <m/>
    <m/>
    <x v="119"/>
    <x v="0"/>
    <m/>
    <x v="19"/>
    <s v="No"/>
    <s v="Yes"/>
    <s v="Yes"/>
  </r>
  <r>
    <x v="927"/>
    <s v="Newsquest Plc"/>
    <s v="Newsquest Plc"/>
    <s v="Newsquest Plc"/>
    <x v="119"/>
    <x v="0"/>
    <m/>
    <x v="331"/>
    <s v="Yes"/>
    <s v="Yes"/>
    <s v="Yes"/>
  </r>
  <r>
    <x v="928"/>
    <s v="Newsquest Plc"/>
    <s v="Newsquest Plc"/>
    <s v="Newsquest Plc"/>
    <x v="119"/>
    <x v="0"/>
    <m/>
    <x v="331"/>
    <s v="Yes"/>
    <s v="No"/>
    <s v="No"/>
  </r>
  <r>
    <x v="929"/>
    <s v="[NEW SINCE 2019]"/>
    <s v="Newsquest Plc"/>
    <s v="Newsquest Plc"/>
    <x v="119"/>
    <x v="0"/>
    <m/>
    <x v="332"/>
    <s v="Yes"/>
    <s v="No"/>
    <s v="No"/>
  </r>
  <r>
    <x v="930"/>
    <m/>
    <m/>
    <m/>
    <x v="119"/>
    <x v="0"/>
    <m/>
    <x v="264"/>
    <s v="No"/>
    <s v="Yes"/>
    <s v="Yes"/>
  </r>
  <r>
    <x v="931"/>
    <s v="Newsquest Plc"/>
    <s v="Newsquest Plc"/>
    <s v="Newsquest Plc"/>
    <x v="119"/>
    <x v="0"/>
    <m/>
    <x v="333"/>
    <s v="Yes"/>
    <s v="Yes"/>
    <s v="Yes"/>
  </r>
  <r>
    <x v="932"/>
    <s v="Archant"/>
    <s v="Archant"/>
    <s v="Newsquest Plc"/>
    <x v="119"/>
    <x v="0"/>
    <m/>
    <x v="334"/>
    <s v="Yes"/>
    <s v="No"/>
    <s v="No"/>
  </r>
  <r>
    <x v="933"/>
    <s v="Newsquest Plc"/>
    <s v="Newsquest Plc"/>
    <s v="Newsquest Plc"/>
    <x v="119"/>
    <x v="0"/>
    <m/>
    <x v="335"/>
    <s v="Yes"/>
    <s v="Yes"/>
    <s v="Yes"/>
  </r>
  <r>
    <x v="934"/>
    <s v="Newsquest Plc"/>
    <s v="Newsquest Plc"/>
    <s v="Newsquest Plc"/>
    <x v="119"/>
    <x v="0"/>
    <m/>
    <x v="73"/>
    <s v="Yes"/>
    <s v="Yes"/>
    <s v="No"/>
  </r>
  <r>
    <x v="935"/>
    <s v="Newsquest Plc"/>
    <s v="Newsquest Plc"/>
    <s v="Newsquest Plc"/>
    <x v="119"/>
    <x v="1"/>
    <s v="The Herald Series"/>
    <x v="336"/>
    <s v="Yes"/>
    <s v="No"/>
    <s v="No"/>
  </r>
  <r>
    <x v="936"/>
    <s v="Archant"/>
    <s v="Archant"/>
    <s v="Newsquest Plc"/>
    <x v="119"/>
    <x v="0"/>
    <m/>
    <x v="286"/>
    <s v="Yes"/>
    <s v="No"/>
    <s v="No"/>
  </r>
  <r>
    <x v="937"/>
    <s v="Archant"/>
    <s v="Archant"/>
    <s v="Newsquest Plc"/>
    <x v="119"/>
    <x v="0"/>
    <m/>
    <x v="286"/>
    <s v="Yes"/>
    <s v="No"/>
    <s v="No"/>
  </r>
  <r>
    <x v="938"/>
    <s v="Newsquest Plc"/>
    <s v="Newsquest Plc"/>
    <s v="Newsquest Plc"/>
    <x v="119"/>
    <x v="0"/>
    <m/>
    <x v="151"/>
    <s v="Yes"/>
    <s v="No"/>
    <s v="No"/>
  </r>
  <r>
    <x v="939"/>
    <m/>
    <m/>
    <m/>
    <x v="119"/>
    <x v="0"/>
    <m/>
    <x v="90"/>
    <s v="No"/>
    <s v="Yes"/>
    <s v="Yes"/>
  </r>
  <r>
    <x v="940"/>
    <s v="Newsquest Plc"/>
    <s v="Newsquest Plc"/>
    <s v="Newsquest Plc"/>
    <x v="119"/>
    <x v="0"/>
    <m/>
    <x v="15"/>
    <s v="Yes"/>
    <s v="No"/>
    <s v="No"/>
  </r>
  <r>
    <x v="941"/>
    <s v="Newsquest Plc"/>
    <s v="Newsquest Plc"/>
    <s v="Newsquest Plc"/>
    <x v="119"/>
    <x v="0"/>
    <m/>
    <x v="150"/>
    <s v="Yes"/>
    <s v="Yes"/>
    <s v="Yes"/>
  </r>
  <r>
    <x v="942"/>
    <s v="Archant"/>
    <s v="Archant"/>
    <s v="Newsquest Plc"/>
    <x v="119"/>
    <x v="0"/>
    <m/>
    <x v="117"/>
    <s v="Yes"/>
    <s v="Yes"/>
    <s v="No"/>
  </r>
  <r>
    <x v="943"/>
    <m/>
    <m/>
    <m/>
    <x v="119"/>
    <x v="0"/>
    <m/>
    <x v="212"/>
    <s v="No"/>
    <s v="Yes"/>
    <s v="Yes"/>
  </r>
  <r>
    <x v="944"/>
    <m/>
    <m/>
    <m/>
    <x v="119"/>
    <x v="0"/>
    <m/>
    <x v="337"/>
    <s v="No"/>
    <s v="Yes"/>
    <s v="Yes"/>
  </r>
  <r>
    <x v="945"/>
    <m/>
    <m/>
    <m/>
    <x v="119"/>
    <x v="0"/>
    <m/>
    <x v="150"/>
    <s v="No"/>
    <s v="Yes"/>
    <s v="Yes"/>
  </r>
  <r>
    <x v="946"/>
    <s v="Newsquest Plc"/>
    <s v="Newsquest Plc"/>
    <s v="Newsquest Plc"/>
    <x v="119"/>
    <x v="0"/>
    <m/>
    <x v="272"/>
    <s v="Yes"/>
    <s v="Yes"/>
    <s v="Yes"/>
  </r>
  <r>
    <x v="947"/>
    <s v="Newsquest Plc"/>
    <s v="Newsquest Plc"/>
    <s v="Newsquest Plc"/>
    <x v="119"/>
    <x v="0"/>
    <m/>
    <x v="304"/>
    <s v="Yes"/>
    <s v="Yes"/>
    <s v="No"/>
  </r>
  <r>
    <x v="948"/>
    <s v="Newsquest Plc"/>
    <s v="Newsquest Plc"/>
    <s v="Newsquest Plc"/>
    <x v="119"/>
    <x v="0"/>
    <m/>
    <x v="109"/>
    <s v="Yes"/>
    <s v="Yes"/>
    <s v="Yes"/>
  </r>
  <r>
    <x v="949"/>
    <s v="Archant"/>
    <s v="Archant"/>
    <s v="Newsquest Plc"/>
    <x v="119"/>
    <x v="0"/>
    <m/>
    <x v="300"/>
    <s v="Yes"/>
    <s v="Yes"/>
    <s v="No"/>
  </r>
  <r>
    <x v="950"/>
    <s v="Newsquest Plc"/>
    <s v="Newsquest Plc"/>
    <s v="Newsquest Plc"/>
    <x v="119"/>
    <x v="4"/>
    <m/>
    <x v="61"/>
    <s v="Yes"/>
    <s v="Yes"/>
    <s v="No"/>
  </r>
  <r>
    <x v="951"/>
    <s v="Newsquest Plc"/>
    <s v="Newsquest Plc"/>
    <s v="Newsquest Plc"/>
    <x v="119"/>
    <x v="0"/>
    <m/>
    <x v="166"/>
    <s v="Yes"/>
    <s v="Yes"/>
    <s v="Yes"/>
  </r>
  <r>
    <x v="952"/>
    <s v="Archant"/>
    <s v="Archant"/>
    <s v="Newsquest Plc"/>
    <x v="119"/>
    <x v="0"/>
    <m/>
    <x v="71"/>
    <s v="Yes"/>
    <s v="Yes"/>
    <s v="No"/>
  </r>
  <r>
    <x v="953"/>
    <s v="Newsquest Plc"/>
    <s v="Newsquest Plc"/>
    <s v="Newsquest Plc"/>
    <x v="119"/>
    <x v="0"/>
    <m/>
    <x v="338"/>
    <s v="Yes"/>
    <s v="Yes"/>
    <s v="Yes"/>
  </r>
  <r>
    <x v="954"/>
    <s v="Newsquest Plc"/>
    <s v="Newsquest Plc"/>
    <s v="Newsquest Plc"/>
    <x v="119"/>
    <x v="0"/>
    <m/>
    <x v="265"/>
    <s v="Yes"/>
    <s v="Yes"/>
    <s v="Yes"/>
  </r>
  <r>
    <x v="955"/>
    <s v="Archant"/>
    <s v="Archant"/>
    <s v="Newsquest Plc"/>
    <x v="119"/>
    <x v="0"/>
    <m/>
    <x v="117"/>
    <s v="Yes"/>
    <s v="Yes"/>
    <s v="No"/>
  </r>
  <r>
    <x v="956"/>
    <s v="Archant"/>
    <s v="Archant"/>
    <s v="Newsquest Plc"/>
    <x v="119"/>
    <x v="0"/>
    <m/>
    <x v="339"/>
    <s v="Yes"/>
    <s v="No"/>
    <s v="No"/>
  </r>
  <r>
    <x v="957"/>
    <s v="Newsquest Plc"/>
    <s v="Newsquest Plc"/>
    <s v="Newsquest Plc"/>
    <x v="119"/>
    <x v="1"/>
    <s v="Falmouth Packet"/>
    <x v="78"/>
    <s v="Yes"/>
    <s v="No"/>
    <s v="No"/>
  </r>
  <r>
    <x v="958"/>
    <s v="Newsquest Plc"/>
    <s v="Newsquest Plc"/>
    <s v="Newsquest Plc"/>
    <x v="119"/>
    <x v="0"/>
    <m/>
    <x v="109"/>
    <s v="Yes"/>
    <s v="Yes"/>
    <s v="Yes"/>
  </r>
  <r>
    <x v="959"/>
    <s v="Newsquest Plc"/>
    <s v="Newsquest Plc"/>
    <s v="Newsquest Plc"/>
    <x v="119"/>
    <x v="0"/>
    <m/>
    <x v="102"/>
    <s v="Yes"/>
    <s v="Yes"/>
    <s v="Yes"/>
  </r>
  <r>
    <x v="960"/>
    <s v="Archant"/>
    <s v="Archant"/>
    <s v="Newsquest Plc"/>
    <x v="119"/>
    <x v="0"/>
    <m/>
    <x v="147"/>
    <s v="Yes"/>
    <s v="Yes"/>
    <s v="No"/>
  </r>
  <r>
    <x v="961"/>
    <s v="Newsquest Plc"/>
    <s v="Newsquest Plc"/>
    <s v="Newsquest Plc"/>
    <x v="119"/>
    <x v="0"/>
    <m/>
    <x v="268"/>
    <s v="Yes"/>
    <s v="Yes"/>
    <s v="No"/>
  </r>
  <r>
    <x v="962"/>
    <s v="Newsquest Plc"/>
    <s v="Newsquest Plc"/>
    <s v="Newsquest Plc"/>
    <x v="119"/>
    <x v="0"/>
    <m/>
    <x v="169"/>
    <s v="Yes"/>
    <s v="Yes"/>
    <s v="Yes"/>
  </r>
  <r>
    <x v="963"/>
    <s v="Newsquest Plc"/>
    <s v="Newsquest Plc"/>
    <s v="Newsquest Plc"/>
    <x v="119"/>
    <x v="0"/>
    <m/>
    <x v="95"/>
    <s v="Yes"/>
    <s v="Yes"/>
    <s v="Yes"/>
  </r>
  <r>
    <x v="964"/>
    <s v="Newsquest Plc"/>
    <s v="Newsquest Plc"/>
    <s v="Newsquest Plc"/>
    <x v="119"/>
    <x v="1"/>
    <s v="Knutsford Guardian"/>
    <x v="107"/>
    <s v="Yes"/>
    <s v="No"/>
    <s v="No"/>
  </r>
  <r>
    <x v="965"/>
    <s v="Newsquest Plc"/>
    <s v="Newsquest Plc"/>
    <s v="Newsquest Plc"/>
    <x v="119"/>
    <x v="0"/>
    <m/>
    <x v="340"/>
    <s v="Yes"/>
    <s v="Yes"/>
    <s v="No"/>
  </r>
  <r>
    <x v="966"/>
    <s v="Newsquest Plc"/>
    <s v="Newsquest Plc"/>
    <s v="Newsquest Plc"/>
    <x v="119"/>
    <x v="1"/>
    <s v="Wiltshire Gazette"/>
    <x v="150"/>
    <s v="Yes"/>
    <s v="No"/>
    <s v="No"/>
  </r>
  <r>
    <x v="967"/>
    <s v="Newsquest Plc"/>
    <s v="Newsquest Plc"/>
    <s v="Newsquest Plc"/>
    <x v="119"/>
    <x v="1"/>
    <s v="Wiltshire Gazette"/>
    <x v="150"/>
    <s v="Yes"/>
    <s v="No"/>
    <s v="No"/>
  </r>
  <r>
    <x v="968"/>
    <s v="Newsquest Plc"/>
    <s v="Newsquest Plc"/>
    <s v="Newsquest Plc"/>
    <x v="119"/>
    <x v="1"/>
    <s v="Wiltshire Times"/>
    <x v="150"/>
    <s v="Yes"/>
    <s v="Yes"/>
    <s v="Yes"/>
  </r>
  <r>
    <x v="969"/>
    <s v="Newsquest Plc"/>
    <s v="Newsquest Plc"/>
    <s v="Newsquest Plc"/>
    <x v="119"/>
    <x v="0"/>
    <m/>
    <x v="167"/>
    <s v="Yes"/>
    <s v="No"/>
    <s v="No"/>
  </r>
  <r>
    <x v="970"/>
    <m/>
    <m/>
    <m/>
    <x v="119"/>
    <x v="0"/>
    <m/>
    <x v="167"/>
    <s v="No"/>
    <s v="Yes"/>
    <s v="Yes"/>
  </r>
  <r>
    <x v="971"/>
    <m/>
    <m/>
    <m/>
    <x v="119"/>
    <x v="0"/>
    <m/>
    <x v="167"/>
    <s v="No"/>
    <s v="Yes"/>
    <s v="Yes"/>
  </r>
  <r>
    <x v="972"/>
    <s v="Newsquest Plc"/>
    <s v="Newsquest Plc"/>
    <s v="Newsquest Plc"/>
    <x v="119"/>
    <x v="1"/>
    <s v="Hampshire Chronicle"/>
    <x v="104"/>
    <s v="Yes"/>
    <s v="No"/>
    <s v="No"/>
  </r>
  <r>
    <x v="973"/>
    <s v="Newsquest Plc"/>
    <s v="Newsquest Plc"/>
    <s v="Newsquest Plc"/>
    <x v="119"/>
    <x v="0"/>
    <m/>
    <x v="278"/>
    <s v="Yes"/>
    <s v="Yes"/>
    <s v="Yes"/>
  </r>
  <r>
    <x v="974"/>
    <s v="Newsquest Plc"/>
    <s v="Newsquest Plc"/>
    <s v="Newsquest Plc"/>
    <x v="119"/>
    <x v="1"/>
    <m/>
    <x v="278"/>
    <s v="Yes"/>
    <s v="No"/>
    <s v="No"/>
  </r>
  <r>
    <x v="975"/>
    <s v="Newsquest Plc"/>
    <s v="Newsquest Plc"/>
    <s v="Newsquest Plc"/>
    <x v="119"/>
    <x v="0"/>
    <m/>
    <x v="341"/>
    <s v="Yes"/>
    <s v="Yes"/>
    <s v="Yes"/>
  </r>
  <r>
    <x v="976"/>
    <s v="Archant"/>
    <s v="Archant"/>
    <s v="Newsquest Plc"/>
    <x v="119"/>
    <x v="0"/>
    <m/>
    <x v="123"/>
    <s v="Yes"/>
    <s v="Yes"/>
    <s v="Yes"/>
  </r>
  <r>
    <x v="977"/>
    <s v="Newsquest Plc"/>
    <s v="Newsquest Plc"/>
    <s v="Newsquest Plc"/>
    <x v="119"/>
    <x v="0"/>
    <m/>
    <x v="51"/>
    <s v="Yes"/>
    <s v="Yes"/>
    <s v="Yes"/>
  </r>
  <r>
    <x v="978"/>
    <s v="Newsquest Plc"/>
    <s v="Newsquest Plc"/>
    <s v="Newsquest Plc"/>
    <x v="119"/>
    <x v="1"/>
    <s v="Bracknell news"/>
    <x v="342"/>
    <s v="Yes"/>
    <s v="No"/>
    <s v="No"/>
  </r>
  <r>
    <x v="979"/>
    <s v="Newsquest Plc"/>
    <s v="Newsquest Plc"/>
    <s v="Newsquest Plc"/>
    <x v="119"/>
    <x v="0"/>
    <m/>
    <x v="38"/>
    <s v="Yes"/>
    <s v="Yes"/>
    <s v="Yes"/>
  </r>
  <r>
    <x v="980"/>
    <s v="Newsquest Plc"/>
    <s v="Newsquest Plc"/>
    <s v="Newsquest Plc"/>
    <x v="119"/>
    <x v="0"/>
    <m/>
    <x v="96"/>
    <s v="Yes"/>
    <s v="Yes"/>
    <s v="Yes"/>
  </r>
  <r>
    <x v="981"/>
    <s v="Archant"/>
    <s v="Archant"/>
    <s v="Newsquest Plc"/>
    <x v="119"/>
    <x v="0"/>
    <m/>
    <x v="217"/>
    <s v="Yes"/>
    <s v="Yes"/>
    <s v="Yes"/>
  </r>
  <r>
    <x v="982"/>
    <m/>
    <m/>
    <m/>
    <x v="119"/>
    <x v="0"/>
    <m/>
    <x v="343"/>
    <s v="No"/>
    <s v="Yes"/>
    <s v="Yes"/>
  </r>
  <r>
    <x v="983"/>
    <s v="Newsquest Plc"/>
    <s v="Newsquest Plc"/>
    <s v="Newsquest Plc"/>
    <x v="119"/>
    <x v="0"/>
    <m/>
    <x v="344"/>
    <s v="Yes"/>
    <s v="Yes"/>
    <s v="Yes"/>
  </r>
  <r>
    <x v="984"/>
    <m/>
    <m/>
    <m/>
    <x v="119"/>
    <x v="0"/>
    <m/>
    <x v="345"/>
    <s v="Yes"/>
    <s v="Yes"/>
    <s v="Yes"/>
  </r>
  <r>
    <x v="985"/>
    <s v="Newtownards Chronicle Ltd"/>
    <s v="Newtownards Chronicle Ltd"/>
    <s v="Newtownards Chronicle Ltd"/>
    <x v="120"/>
    <x v="0"/>
    <m/>
    <x v="83"/>
    <s v="Yes"/>
    <s v="Yes"/>
    <s v="Yes"/>
  </r>
  <r>
    <x v="986"/>
    <m/>
    <m/>
    <m/>
    <x v="121"/>
    <x v="0"/>
    <m/>
    <x v="346"/>
    <s v="No"/>
    <s v="Yes"/>
    <s v="Yes"/>
  </r>
  <r>
    <x v="987"/>
    <m/>
    <m/>
    <m/>
    <x v="122"/>
    <x v="0"/>
    <m/>
    <x v="296"/>
    <s v="No"/>
    <s v="Yes"/>
    <s v="Yes"/>
  </r>
  <r>
    <x v="988"/>
    <m/>
    <m/>
    <m/>
    <x v="122"/>
    <x v="0"/>
    <m/>
    <x v="347"/>
    <s v="No"/>
    <s v="Yes"/>
    <s v="Yes"/>
  </r>
  <r>
    <x v="989"/>
    <m/>
    <m/>
    <m/>
    <x v="122"/>
    <x v="0"/>
    <m/>
    <x v="296"/>
    <s v="No"/>
    <s v="Yes"/>
    <s v="Yes"/>
  </r>
  <r>
    <x v="990"/>
    <s v="North-West News Group"/>
    <s v="North-West News Group"/>
    <s v="North-West News Group"/>
    <x v="123"/>
    <x v="0"/>
    <m/>
    <x v="348"/>
    <s v="Yes"/>
    <s v="Yes"/>
    <s v="Yes"/>
  </r>
  <r>
    <x v="991"/>
    <s v="North-West News Group"/>
    <s v="North-West News Group"/>
    <s v="North-West News Group"/>
    <x v="123"/>
    <x v="0"/>
    <m/>
    <x v="7"/>
    <s v="Yes"/>
    <s v="Yes"/>
    <s v="Yes"/>
  </r>
  <r>
    <x v="992"/>
    <s v="North-West News Group"/>
    <s v="North-West News Group"/>
    <s v="North-West News Group"/>
    <x v="123"/>
    <x v="0"/>
    <m/>
    <x v="5"/>
    <s v="Yes"/>
    <s v="Yes"/>
    <s v="Yes"/>
  </r>
  <r>
    <x v="993"/>
    <m/>
    <m/>
    <m/>
    <x v="123"/>
    <x v="0"/>
    <m/>
    <x v="7"/>
    <s v="No"/>
    <s v="Yes"/>
    <s v="Yes"/>
  </r>
  <r>
    <x v="994"/>
    <s v="North-West News Group"/>
    <s v="North-West News Group"/>
    <s v="North-West News Group"/>
    <x v="123"/>
    <x v="0"/>
    <m/>
    <x v="8"/>
    <s v="Yes"/>
    <s v="Yes"/>
    <s v="Yes"/>
  </r>
  <r>
    <x v="995"/>
    <m/>
    <m/>
    <m/>
    <x v="124"/>
    <x v="1"/>
    <m/>
    <x v="166"/>
    <s v="No"/>
    <s v="Yes"/>
    <s v="Yes"/>
  </r>
  <r>
    <x v="996"/>
    <m/>
    <m/>
    <m/>
    <x v="124"/>
    <x v="1"/>
    <m/>
    <x v="349"/>
    <s v="No"/>
    <s v="Yes"/>
    <s v="Yes"/>
  </r>
  <r>
    <x v="997"/>
    <m/>
    <m/>
    <m/>
    <x v="124"/>
    <x v="1"/>
    <m/>
    <x v="49"/>
    <s v="No"/>
    <s v="Yes"/>
    <s v="Yes"/>
  </r>
  <r>
    <x v="998"/>
    <m/>
    <m/>
    <m/>
    <x v="124"/>
    <x v="1"/>
    <m/>
    <x v="245"/>
    <s v="No"/>
    <s v="Yes"/>
    <s v="Yes"/>
  </r>
  <r>
    <x v="999"/>
    <m/>
    <m/>
    <m/>
    <x v="124"/>
    <x v="1"/>
    <m/>
    <x v="19"/>
    <s v="No"/>
    <s v="Yes"/>
    <s v="Yes"/>
  </r>
  <r>
    <x v="1000"/>
    <m/>
    <m/>
    <m/>
    <x v="124"/>
    <x v="1"/>
    <m/>
    <x v="15"/>
    <s v="No"/>
    <s v="Yes"/>
    <s v="Yes"/>
  </r>
  <r>
    <x v="1001"/>
    <m/>
    <m/>
    <m/>
    <x v="124"/>
    <x v="1"/>
    <m/>
    <x v="350"/>
    <s v="No"/>
    <s v="Yes"/>
    <s v="Yes"/>
  </r>
  <r>
    <x v="1002"/>
    <m/>
    <m/>
    <m/>
    <x v="124"/>
    <x v="1"/>
    <m/>
    <x v="165"/>
    <s v="No"/>
    <s v="Yes"/>
    <s v="Yes"/>
  </r>
  <r>
    <x v="1003"/>
    <m/>
    <m/>
    <m/>
    <x v="124"/>
    <x v="1"/>
    <m/>
    <x v="351"/>
    <s v="No"/>
    <s v="Yes"/>
    <s v="Yes"/>
  </r>
  <r>
    <x v="1004"/>
    <m/>
    <m/>
    <m/>
    <x v="124"/>
    <x v="1"/>
    <m/>
    <x v="107"/>
    <s v="No"/>
    <s v="Yes"/>
    <s v="Yes"/>
  </r>
  <r>
    <x v="1005"/>
    <m/>
    <m/>
    <m/>
    <x v="124"/>
    <x v="1"/>
    <m/>
    <x v="101"/>
    <s v="No"/>
    <s v="Yes"/>
    <s v="Yes"/>
  </r>
  <r>
    <x v="1006"/>
    <m/>
    <m/>
    <m/>
    <x v="124"/>
    <x v="1"/>
    <m/>
    <x v="107"/>
    <s v="No"/>
    <s v="Yes"/>
    <s v="Yes"/>
  </r>
  <r>
    <x v="1007"/>
    <m/>
    <m/>
    <m/>
    <x v="124"/>
    <x v="1"/>
    <m/>
    <x v="352"/>
    <s v="No"/>
    <s v="Yes"/>
    <s v="Yes"/>
  </r>
  <r>
    <x v="1008"/>
    <m/>
    <m/>
    <m/>
    <x v="124"/>
    <x v="1"/>
    <m/>
    <x v="19"/>
    <s v="No"/>
    <s v="Yes"/>
    <s v="Yes"/>
  </r>
  <r>
    <x v="1009"/>
    <m/>
    <m/>
    <m/>
    <x v="124"/>
    <x v="1"/>
    <m/>
    <x v="287"/>
    <s v="No"/>
    <s v="Yes"/>
    <s v="Yes"/>
  </r>
  <r>
    <x v="1010"/>
    <m/>
    <m/>
    <m/>
    <x v="124"/>
    <x v="1"/>
    <m/>
    <x v="92"/>
    <s v="No"/>
    <s v="Yes"/>
    <s v="Yes"/>
  </r>
  <r>
    <x v="1011"/>
    <m/>
    <m/>
    <m/>
    <x v="124"/>
    <x v="1"/>
    <m/>
    <x v="78"/>
    <s v="No"/>
    <s v="Yes"/>
    <s v="Yes"/>
  </r>
  <r>
    <x v="1012"/>
    <m/>
    <m/>
    <m/>
    <x v="124"/>
    <x v="1"/>
    <m/>
    <x v="307"/>
    <s v="No"/>
    <s v="Yes"/>
    <s v="Yes"/>
  </r>
  <r>
    <x v="1013"/>
    <m/>
    <m/>
    <m/>
    <x v="124"/>
    <x v="1"/>
    <m/>
    <x v="278"/>
    <s v="No"/>
    <s v="Yes"/>
    <s v="Yes"/>
  </r>
  <r>
    <x v="1014"/>
    <m/>
    <m/>
    <m/>
    <x v="124"/>
    <x v="1"/>
    <m/>
    <x v="148"/>
    <s v="No"/>
    <s v="Yes"/>
    <s v="Yes"/>
  </r>
  <r>
    <x v="1015"/>
    <m/>
    <m/>
    <m/>
    <x v="124"/>
    <x v="1"/>
    <m/>
    <x v="148"/>
    <s v="No"/>
    <s v="Yes"/>
    <s v="Yes"/>
  </r>
  <r>
    <x v="1016"/>
    <m/>
    <m/>
    <m/>
    <x v="124"/>
    <x v="1"/>
    <m/>
    <x v="329"/>
    <s v="No"/>
    <s v="Yes"/>
    <s v="Yes"/>
  </r>
  <r>
    <x v="1017"/>
    <m/>
    <m/>
    <m/>
    <x v="124"/>
    <x v="1"/>
    <m/>
    <x v="78"/>
    <s v="No"/>
    <s v="Yes"/>
    <s v="Yes"/>
  </r>
  <r>
    <x v="1018"/>
    <m/>
    <m/>
    <m/>
    <x v="124"/>
    <x v="1"/>
    <m/>
    <x v="341"/>
    <s v="No"/>
    <s v="Yes"/>
    <s v="Yes"/>
  </r>
  <r>
    <x v="1019"/>
    <m/>
    <m/>
    <m/>
    <x v="124"/>
    <x v="1"/>
    <m/>
    <x v="132"/>
    <s v="No"/>
    <s v="Yes"/>
    <s v="Yes"/>
  </r>
  <r>
    <x v="1020"/>
    <m/>
    <m/>
    <m/>
    <x v="124"/>
    <x v="1"/>
    <m/>
    <x v="92"/>
    <s v="No"/>
    <s v="Yes"/>
    <s v="Yes"/>
  </r>
  <r>
    <x v="1021"/>
    <m/>
    <m/>
    <m/>
    <x v="124"/>
    <x v="1"/>
    <m/>
    <x v="70"/>
    <s v="No"/>
    <s v="Yes"/>
    <s v="Yes"/>
  </r>
  <r>
    <x v="1022"/>
    <m/>
    <m/>
    <m/>
    <x v="124"/>
    <x v="1"/>
    <m/>
    <x v="33"/>
    <s v="No"/>
    <s v="Yes"/>
    <s v="Yes"/>
  </r>
  <r>
    <x v="1023"/>
    <m/>
    <m/>
    <m/>
    <x v="124"/>
    <x v="1"/>
    <m/>
    <x v="353"/>
    <s v="No"/>
    <s v="Yes"/>
    <s v="Yes"/>
  </r>
  <r>
    <x v="1024"/>
    <m/>
    <m/>
    <m/>
    <x v="124"/>
    <x v="1"/>
    <m/>
    <x v="49"/>
    <s v="No"/>
    <s v="Yes"/>
    <s v="Yes"/>
  </r>
  <r>
    <x v="1025"/>
    <m/>
    <m/>
    <m/>
    <x v="124"/>
    <x v="1"/>
    <m/>
    <x v="132"/>
    <s v="No"/>
    <s v="Yes"/>
    <s v="Yes"/>
  </r>
  <r>
    <x v="1026"/>
    <m/>
    <m/>
    <m/>
    <x v="124"/>
    <x v="1"/>
    <m/>
    <x v="107"/>
    <s v="No"/>
    <s v="Yes"/>
    <s v="Yes"/>
  </r>
  <r>
    <x v="1027"/>
    <m/>
    <m/>
    <m/>
    <x v="124"/>
    <x v="1"/>
    <m/>
    <x v="309"/>
    <s v="No"/>
    <s v="Yes"/>
    <s v="Yes"/>
  </r>
  <r>
    <x v="1028"/>
    <m/>
    <m/>
    <m/>
    <x v="124"/>
    <x v="1"/>
    <m/>
    <x v="147"/>
    <s v="No"/>
    <s v="Yes"/>
    <s v="Yes"/>
  </r>
  <r>
    <x v="1029"/>
    <m/>
    <m/>
    <m/>
    <x v="124"/>
    <x v="1"/>
    <m/>
    <x v="135"/>
    <s v="No"/>
    <s v="Yes"/>
    <s v="Yes"/>
  </r>
  <r>
    <x v="1030"/>
    <m/>
    <m/>
    <m/>
    <x v="124"/>
    <x v="1"/>
    <m/>
    <x v="354"/>
    <s v="No"/>
    <s v="Yes"/>
    <s v="Yes"/>
  </r>
  <r>
    <x v="1031"/>
    <m/>
    <m/>
    <m/>
    <x v="124"/>
    <x v="1"/>
    <m/>
    <x v="147"/>
    <s v="No"/>
    <s v="Yes"/>
    <s v="Yes"/>
  </r>
  <r>
    <x v="1032"/>
    <m/>
    <m/>
    <m/>
    <x v="124"/>
    <x v="1"/>
    <m/>
    <x v="318"/>
    <s v="No"/>
    <s v="Yes"/>
    <s v="Yes"/>
  </r>
  <r>
    <x v="1033"/>
    <m/>
    <m/>
    <m/>
    <x v="124"/>
    <x v="1"/>
    <m/>
    <x v="107"/>
    <s v="No"/>
    <s v="Yes"/>
    <s v="Yes"/>
  </r>
  <r>
    <x v="1034"/>
    <m/>
    <m/>
    <m/>
    <x v="124"/>
    <x v="1"/>
    <m/>
    <x v="92"/>
    <s v="No"/>
    <s v="Yes"/>
    <s v="Yes"/>
  </r>
  <r>
    <x v="1035"/>
    <m/>
    <m/>
    <m/>
    <x v="124"/>
    <x v="1"/>
    <m/>
    <x v="148"/>
    <s v="No"/>
    <s v="Yes"/>
    <s v="Yes"/>
  </r>
  <r>
    <x v="1036"/>
    <m/>
    <m/>
    <m/>
    <x v="124"/>
    <x v="1"/>
    <m/>
    <x v="329"/>
    <s v="No"/>
    <s v="Yes"/>
    <s v="Yes"/>
  </r>
  <r>
    <x v="1037"/>
    <m/>
    <m/>
    <m/>
    <x v="124"/>
    <x v="1"/>
    <m/>
    <x v="92"/>
    <s v="No"/>
    <s v="Yes"/>
    <s v="Yes"/>
  </r>
  <r>
    <x v="1038"/>
    <m/>
    <m/>
    <m/>
    <x v="124"/>
    <x v="1"/>
    <m/>
    <x v="303"/>
    <s v="No"/>
    <s v="Yes"/>
    <s v="Yes"/>
  </r>
  <r>
    <x v="1039"/>
    <m/>
    <m/>
    <m/>
    <x v="124"/>
    <x v="1"/>
    <m/>
    <x v="114"/>
    <s v="No"/>
    <s v="Yes"/>
    <s v="Yes"/>
  </r>
  <r>
    <x v="1040"/>
    <m/>
    <m/>
    <m/>
    <x v="124"/>
    <x v="1"/>
    <m/>
    <x v="355"/>
    <s v="No"/>
    <s v="Yes"/>
    <s v="Yes"/>
  </r>
  <r>
    <x v="1041"/>
    <m/>
    <m/>
    <m/>
    <x v="124"/>
    <x v="1"/>
    <m/>
    <x v="318"/>
    <s v="No"/>
    <s v="Yes"/>
    <s v="Yes"/>
  </r>
  <r>
    <x v="1042"/>
    <m/>
    <m/>
    <m/>
    <x v="124"/>
    <x v="1"/>
    <m/>
    <x v="272"/>
    <s v="No"/>
    <s v="Yes"/>
    <s v="Yes"/>
  </r>
  <r>
    <x v="1043"/>
    <m/>
    <m/>
    <m/>
    <x v="124"/>
    <x v="1"/>
    <m/>
    <x v="166"/>
    <s v="No"/>
    <s v="Yes"/>
    <s v="Yes"/>
  </r>
  <r>
    <x v="1044"/>
    <m/>
    <m/>
    <m/>
    <x v="124"/>
    <x v="1"/>
    <m/>
    <x v="318"/>
    <s v="No"/>
    <s v="Yes"/>
    <s v="Yes"/>
  </r>
  <r>
    <x v="1045"/>
    <m/>
    <m/>
    <m/>
    <x v="124"/>
    <x v="1"/>
    <m/>
    <x v="33"/>
    <s v="No"/>
    <s v="Yes"/>
    <s v="Yes"/>
  </r>
  <r>
    <x v="1046"/>
    <m/>
    <m/>
    <m/>
    <x v="124"/>
    <x v="1"/>
    <m/>
    <x v="148"/>
    <s v="No"/>
    <s v="Yes"/>
    <s v="Yes"/>
  </r>
  <r>
    <x v="1047"/>
    <m/>
    <m/>
    <m/>
    <x v="125"/>
    <x v="1"/>
    <m/>
    <x v="107"/>
    <s v="No"/>
    <s v="Yes"/>
    <s v="Yes"/>
  </r>
  <r>
    <x v="1048"/>
    <m/>
    <m/>
    <m/>
    <x v="125"/>
    <x v="1"/>
    <m/>
    <x v="351"/>
    <s v="No"/>
    <s v="Yes"/>
    <s v="Yes"/>
  </r>
  <r>
    <x v="1049"/>
    <m/>
    <m/>
    <m/>
    <x v="125"/>
    <x v="1"/>
    <m/>
    <x v="356"/>
    <s v="No"/>
    <s v="Yes"/>
    <s v="Yes"/>
  </r>
  <r>
    <x v="1050"/>
    <m/>
    <m/>
    <m/>
    <x v="125"/>
    <x v="1"/>
    <m/>
    <x v="92"/>
    <s v="No"/>
    <s v="Yes"/>
    <s v="Yes"/>
  </r>
  <r>
    <x v="1051"/>
    <m/>
    <m/>
    <m/>
    <x v="125"/>
    <x v="1"/>
    <m/>
    <x v="101"/>
    <s v="No"/>
    <s v="Yes"/>
    <s v="Yes"/>
  </r>
  <r>
    <x v="1052"/>
    <m/>
    <m/>
    <m/>
    <x v="125"/>
    <x v="1"/>
    <m/>
    <x v="65"/>
    <s v="No"/>
    <s v="Yes"/>
    <s v="Yes"/>
  </r>
  <r>
    <x v="1053"/>
    <m/>
    <m/>
    <m/>
    <x v="126"/>
    <x v="0"/>
    <m/>
    <x v="260"/>
    <s v="No"/>
    <s v="Yes"/>
    <s v="Yes"/>
  </r>
  <r>
    <x v="1054"/>
    <s v="Revolution 96.2"/>
    <s v="Credible Media"/>
    <s v="Credible Media"/>
    <x v="127"/>
    <x v="0"/>
    <m/>
    <x v="146"/>
    <s v="Yes"/>
    <s v="Yes"/>
    <s v="Yes"/>
  </r>
  <r>
    <x v="1055"/>
    <m/>
    <m/>
    <m/>
    <x v="128"/>
    <x v="0"/>
    <m/>
    <x v="212"/>
    <s v="No"/>
    <s v="Yes"/>
    <s v="Yes"/>
  </r>
  <r>
    <x v="1056"/>
    <m/>
    <m/>
    <m/>
    <x v="129"/>
    <x v="0"/>
    <m/>
    <x v="141"/>
    <s v="No"/>
    <s v="Yes"/>
    <s v="Yes"/>
  </r>
  <r>
    <x v="1057"/>
    <s v="One Media and Creative UK Ltd"/>
    <s v="One Media and Creative UK Ltd"/>
    <s v="One Media and Creative UK Ltd"/>
    <x v="130"/>
    <x v="0"/>
    <m/>
    <x v="128"/>
    <s v="Yes"/>
    <s v="Yes"/>
    <s v="Yes"/>
  </r>
  <r>
    <x v="1058"/>
    <s v="One Media and Creative UK Ltd"/>
    <s v="One Media and Creative UK Ltd"/>
    <s v="One Media and Creative UK Ltd"/>
    <x v="130"/>
    <x v="0"/>
    <m/>
    <x v="357"/>
    <s v="Yes"/>
    <s v="No"/>
    <s v="No"/>
  </r>
  <r>
    <x v="1059"/>
    <m/>
    <m/>
    <m/>
    <x v="131"/>
    <x v="0"/>
    <m/>
    <x v="230"/>
    <s v="No"/>
    <s v="Yes"/>
    <s v="Yes"/>
  </r>
  <r>
    <x v="1060"/>
    <m/>
    <m/>
    <m/>
    <x v="132"/>
    <x v="0"/>
    <m/>
    <x v="358"/>
    <s v="No"/>
    <s v="Yes"/>
    <s v="Yes"/>
  </r>
  <r>
    <x v="1061"/>
    <s v="Orkney Media Group"/>
    <s v="Orkney Media Group"/>
    <s v="Orkney Media Group"/>
    <x v="132"/>
    <x v="0"/>
    <m/>
    <x v="358"/>
    <s v="Yes"/>
    <s v="Yes"/>
    <s v="Yes"/>
  </r>
  <r>
    <x v="1062"/>
    <m/>
    <m/>
    <m/>
    <x v="133"/>
    <x v="0"/>
    <m/>
    <x v="145"/>
    <s v="No"/>
    <s v="Yes"/>
    <s v="Yes"/>
  </r>
  <r>
    <x v="1063"/>
    <m/>
    <m/>
    <m/>
    <x v="134"/>
    <x v="1"/>
    <m/>
    <x v="87"/>
    <s v="No"/>
    <s v="Yes"/>
    <s v="Yes"/>
  </r>
  <r>
    <x v="1064"/>
    <m/>
    <m/>
    <m/>
    <x v="135"/>
    <x v="0"/>
    <m/>
    <x v="44"/>
    <s v="No"/>
    <s v="Yes"/>
    <s v="Yes"/>
  </r>
  <r>
    <x v="1065"/>
    <m/>
    <m/>
    <m/>
    <x v="136"/>
    <x v="0"/>
    <m/>
    <x v="219"/>
    <s v="No"/>
    <s v="Yes"/>
    <s v="Yes"/>
  </r>
  <r>
    <x v="1066"/>
    <m/>
    <m/>
    <m/>
    <x v="137"/>
    <x v="0"/>
    <m/>
    <x v="155"/>
    <s v="No"/>
    <s v="Yes"/>
    <s v="Yes"/>
  </r>
  <r>
    <x v="1067"/>
    <m/>
    <m/>
    <m/>
    <x v="138"/>
    <x v="1"/>
    <m/>
    <x v="3"/>
    <s v="No"/>
    <s v="Yes"/>
    <s v="Yes"/>
  </r>
  <r>
    <x v="1068"/>
    <m/>
    <m/>
    <m/>
    <x v="139"/>
    <x v="0"/>
    <m/>
    <x v="19"/>
    <s v="No"/>
    <s v="Yes"/>
    <s v="Yes"/>
  </r>
  <r>
    <x v="1069"/>
    <m/>
    <m/>
    <m/>
    <x v="140"/>
    <x v="0"/>
    <m/>
    <x v="173"/>
    <s v="No"/>
    <s v="Yes"/>
    <s v="Yes"/>
  </r>
  <r>
    <x v="1070"/>
    <m/>
    <m/>
    <m/>
    <x v="141"/>
    <x v="0"/>
    <m/>
    <x v="103"/>
    <s v="No"/>
    <s v="Yes"/>
    <s v="Yes"/>
  </r>
  <r>
    <x v="1071"/>
    <s v="Quest Media Network Ltd"/>
    <s v="Quest Media Network Ltd"/>
    <s v="Quest Media Network Ltd"/>
    <x v="142"/>
    <x v="0"/>
    <m/>
    <x v="185"/>
    <s v="No"/>
    <s v="Yes"/>
    <s v="Yes"/>
  </r>
  <r>
    <x v="1072"/>
    <s v="Quest Media Network Ltd"/>
    <s v="Quest Media Network Ltd"/>
    <s v="Quest Media Network Ltd"/>
    <x v="142"/>
    <x v="0"/>
    <m/>
    <x v="146"/>
    <s v="Yes"/>
    <s v="Yes"/>
    <s v="Yes"/>
  </r>
  <r>
    <x v="1073"/>
    <s v="Quest Media Network Ltd"/>
    <s v="Quest Media Network Ltd"/>
    <s v="Quest Media Network Ltd"/>
    <x v="142"/>
    <x v="0"/>
    <m/>
    <x v="359"/>
    <s v="Yes"/>
    <s v="Yes"/>
    <s v="Yes"/>
  </r>
  <r>
    <x v="1074"/>
    <s v="Trinity Mirror Regionals Limited"/>
    <s v="Reach PLC"/>
    <s v="Reach PLC"/>
    <x v="143"/>
    <x v="1"/>
    <m/>
    <x v="112"/>
    <s v="Yes"/>
    <s v="No"/>
    <s v="No"/>
  </r>
  <r>
    <x v="1075"/>
    <s v="Trinity Mirror Regionals Limited"/>
    <s v="Reach PLC"/>
    <s v="Reach PLC"/>
    <x v="143"/>
    <x v="2"/>
    <m/>
    <x v="184"/>
    <s v="Yes"/>
    <s v="Yes"/>
    <s v="Yes"/>
  </r>
  <r>
    <x v="1076"/>
    <s v="Trinity Mirror Regionals Limited"/>
    <s v="Reach PLC"/>
    <s v="Reach PLC"/>
    <x v="143"/>
    <x v="2"/>
    <s v="Daily Record"/>
    <x v="174"/>
    <s v="Yes"/>
    <s v="Yes"/>
    <s v="Yes"/>
  </r>
  <r>
    <x v="1077"/>
    <s v="Trinity Mirror Regionals Limited"/>
    <s v="Reach PLC"/>
    <s v="Reach PLC"/>
    <x v="143"/>
    <x v="2"/>
    <s v="Surrey Live"/>
    <x v="360"/>
    <s v="Yes"/>
    <s v="No"/>
    <s v="No"/>
  </r>
  <r>
    <x v="1078"/>
    <s v="Trinity Mirror Regionals Limited"/>
    <s v="Reach PLC"/>
    <s v="Reach PLC"/>
    <x v="143"/>
    <x v="1"/>
    <s v="Surrey Live"/>
    <x v="361"/>
    <s v="Yes"/>
    <s v="No"/>
    <s v="No"/>
  </r>
  <r>
    <x v="1079"/>
    <s v="Trinity Mirror Regionals Limited"/>
    <s v="Reach PLC"/>
    <s v="Reach PLC"/>
    <x v="143"/>
    <x v="1"/>
    <s v="Surrey Live"/>
    <x v="360"/>
    <s v="Yes"/>
    <s v="No"/>
    <s v="No"/>
  </r>
  <r>
    <x v="1080"/>
    <s v="Trinity Mirror Regionals Limited"/>
    <s v="Reach PLC"/>
    <s v="Reach PLC"/>
    <x v="143"/>
    <x v="1"/>
    <s v="Surrey Live"/>
    <x v="362"/>
    <s v="Yes"/>
    <s v="No"/>
    <s v="No"/>
  </r>
  <r>
    <x v="1081"/>
    <s v="Trinity Mirror Regionals Limited"/>
    <s v="Reach PLC"/>
    <s v="Reach PLC"/>
    <x v="143"/>
    <x v="1"/>
    <s v="Surrey Live"/>
    <x v="363"/>
    <s v="Yes"/>
    <s v="No"/>
    <s v="No"/>
  </r>
  <r>
    <x v="1082"/>
    <s v="Trinity Mirror Regionals Limited"/>
    <s v="Reach PLC"/>
    <s v="Reach PLC"/>
    <x v="143"/>
    <x v="1"/>
    <s v="Surrey Live"/>
    <x v="364"/>
    <s v="Yes"/>
    <s v="No"/>
    <s v="No"/>
  </r>
  <r>
    <x v="1083"/>
    <s v="Trinity Mirror Regionals Limited"/>
    <s v="Reach PLC"/>
    <s v="Reach PLC"/>
    <x v="143"/>
    <x v="1"/>
    <s v="Surrey Live"/>
    <x v="363"/>
    <s v="Yes"/>
    <s v="No"/>
    <s v="No"/>
  </r>
  <r>
    <x v="1084"/>
    <s v="Johnston Press PLC"/>
    <s v="JPI Media"/>
    <s v="JPI Media"/>
    <x v="143"/>
    <x v="1"/>
    <s v="Chad.co.uk"/>
    <x v="365"/>
    <s v="Yes"/>
    <s v="No"/>
    <s v="No"/>
  </r>
  <r>
    <x v="1085"/>
    <s v="Trinity Mirror Regionals Limited"/>
    <s v="Reach PLC"/>
    <s v="Reach PLC"/>
    <x v="143"/>
    <x v="2"/>
    <m/>
    <x v="216"/>
    <s v="Yes"/>
    <s v="Yes"/>
    <s v="Yes"/>
  </r>
  <r>
    <x v="1086"/>
    <s v="Trinity Mirror Regionals Limited"/>
    <s v="Reach PLC"/>
    <s v="Reach PLC"/>
    <x v="143"/>
    <x v="1"/>
    <m/>
    <x v="129"/>
    <s v="Yes"/>
    <s v="No"/>
    <s v="No"/>
  </r>
  <r>
    <x v="1087"/>
    <s v="Trinity Mirror Regionals Limited"/>
    <s v="Reach PLC"/>
    <s v="Reach PLC"/>
    <x v="143"/>
    <x v="2"/>
    <m/>
    <x v="366"/>
    <s v="Yes"/>
    <s v="Yes"/>
    <s v="No"/>
  </r>
  <r>
    <x v="1088"/>
    <s v="Trinity Mirror Regionals Limited"/>
    <s v="Reach PLC"/>
    <s v="Reach PLC"/>
    <x v="143"/>
    <x v="2"/>
    <m/>
    <x v="147"/>
    <s v="Yes"/>
    <s v="Yes"/>
    <s v="Yes"/>
  </r>
  <r>
    <x v="1089"/>
    <m/>
    <m/>
    <m/>
    <x v="143"/>
    <x v="0"/>
    <m/>
    <x v="17"/>
    <s v="No"/>
    <s v="Yes"/>
    <s v="Yes"/>
  </r>
  <r>
    <x v="1090"/>
    <m/>
    <m/>
    <m/>
    <x v="143"/>
    <x v="0"/>
    <m/>
    <x v="267"/>
    <s v="No"/>
    <s v="Yes"/>
    <s v="Yes"/>
  </r>
  <r>
    <x v="1091"/>
    <s v="Tindle Press Holdings Limited"/>
    <s v="Tindle Newspapers Ltd"/>
    <s v="Tindle Newspapers Ltd"/>
    <x v="143"/>
    <x v="4"/>
    <m/>
    <x v="61"/>
    <s v="Yes"/>
    <s v="Yes"/>
    <s v="No"/>
  </r>
  <r>
    <x v="1092"/>
    <m/>
    <m/>
    <m/>
    <x v="143"/>
    <x v="0"/>
    <m/>
    <x v="18"/>
    <s v="No"/>
    <s v="Yes"/>
    <s v="Yes"/>
  </r>
  <r>
    <x v="1093"/>
    <s v="Trinity Mirror Regionals Limited"/>
    <s v="Reach PLC"/>
    <s v="Reach PLC"/>
    <x v="143"/>
    <x v="2"/>
    <m/>
    <x v="367"/>
    <s v="Yes"/>
    <s v="No"/>
    <s v="No"/>
  </r>
  <r>
    <x v="1094"/>
    <s v="Trinity Mirror Regionals Limited"/>
    <s v="Reach PLC"/>
    <s v="Reach PLC"/>
    <x v="143"/>
    <x v="2"/>
    <m/>
    <x v="18"/>
    <s v="Yes"/>
    <s v="Yes"/>
    <s v="Yes"/>
  </r>
  <r>
    <x v="1095"/>
    <s v="Trinity Mirror Regionals Limited"/>
    <s v="Reach PLC"/>
    <s v="Reach PLC"/>
    <x v="143"/>
    <x v="2"/>
    <m/>
    <x v="87"/>
    <s v="Yes"/>
    <s v="Yes"/>
    <s v="Yes"/>
  </r>
  <r>
    <x v="1096"/>
    <s v="Trinity Mirror Regionals Limited"/>
    <s v="Reach PLC"/>
    <s v="Reach PLC"/>
    <x v="143"/>
    <x v="2"/>
    <m/>
    <x v="181"/>
    <s v="Yes"/>
    <s v="Yes"/>
    <s v="Yes"/>
  </r>
  <r>
    <x v="1097"/>
    <m/>
    <m/>
    <m/>
    <x v="143"/>
    <x v="2"/>
    <m/>
    <x v="272"/>
    <s v="No"/>
    <s v="Yes"/>
    <s v="Yes"/>
  </r>
  <r>
    <x v="1098"/>
    <s v="Trinity Mirror Regionals Limited"/>
    <s v="Reach PLC"/>
    <s v="Reach PLC"/>
    <x v="143"/>
    <x v="2"/>
    <s v="Essex Live"/>
    <x v="65"/>
    <s v="Yes"/>
    <s v="No"/>
    <s v="No"/>
  </r>
  <r>
    <x v="1099"/>
    <s v="Trinity Mirror Regionals Limited"/>
    <s v="Reach PLC"/>
    <s v="Reach PLC"/>
    <x v="143"/>
    <x v="1"/>
    <s v="Essex Live"/>
    <x v="245"/>
    <s v="Yes"/>
    <s v="No"/>
    <s v="No"/>
  </r>
  <r>
    <x v="1100"/>
    <s v="Trinity Mirror Regionals Limited"/>
    <s v="Reach PLC"/>
    <s v="Reach PLC"/>
    <x v="143"/>
    <x v="1"/>
    <s v="Essex Live"/>
    <x v="292"/>
    <s v="Yes"/>
    <s v="No"/>
    <s v="No"/>
  </r>
  <r>
    <x v="1101"/>
    <s v="Trinity Mirror Regionals Limited"/>
    <s v="Reach PLC"/>
    <s v="Reach PLC"/>
    <x v="143"/>
    <x v="1"/>
    <s v="Essex Live"/>
    <x v="69"/>
    <s v="Yes"/>
    <s v="No"/>
    <s v="No"/>
  </r>
  <r>
    <x v="1102"/>
    <s v="Trinity Mirror Regionals Limited"/>
    <s v="Reach PLC"/>
    <s v="Reach PLC"/>
    <x v="143"/>
    <x v="2"/>
    <s v="Bristol Live"/>
    <x v="24"/>
    <s v="Yes"/>
    <s v="No"/>
    <s v="No"/>
  </r>
  <r>
    <x v="1103"/>
    <m/>
    <m/>
    <m/>
    <x v="143"/>
    <x v="0"/>
    <m/>
    <x v="183"/>
    <s v="No"/>
    <s v="Yes"/>
    <s v="Yes"/>
  </r>
  <r>
    <x v="1104"/>
    <s v="Trinity Mirror Regionals Limited"/>
    <s v="Reach PLC"/>
    <s v="Reach PLC"/>
    <x v="143"/>
    <x v="0"/>
    <m/>
    <x v="50"/>
    <s v="Yes"/>
    <s v="Yes"/>
    <s v="Yes"/>
  </r>
  <r>
    <x v="1105"/>
    <m/>
    <m/>
    <m/>
    <x v="143"/>
    <x v="2"/>
    <s v="North Wales Live"/>
    <x v="317"/>
    <s v="No"/>
    <s v="Yes"/>
    <s v="Yes"/>
  </r>
  <r>
    <x v="1106"/>
    <s v="Trinity Mirror Regionals Limited"/>
    <s v="Reach PLC"/>
    <s v="Reach PLC"/>
    <x v="143"/>
    <x v="1"/>
    <s v="North Wales Live"/>
    <x v="368"/>
    <s v="Yes"/>
    <s v="No"/>
    <s v="No"/>
  </r>
  <r>
    <x v="1107"/>
    <s v="Iliffe Media"/>
    <s v="Reach Plc"/>
    <s v="Reach Plc"/>
    <x v="143"/>
    <x v="0"/>
    <s v="Per website"/>
    <x v="369"/>
    <s v="Yes"/>
    <s v="Yes"/>
    <s v="Yes"/>
  </r>
  <r>
    <x v="1108"/>
    <s v="Trinity Mirror Regionals Limited"/>
    <s v="Reach PLC"/>
    <s v="Reach PLC"/>
    <x v="143"/>
    <x v="1"/>
    <s v="Birmingham Live"/>
    <x v="153"/>
    <s v="Yes"/>
    <s v="No"/>
    <s v="No"/>
  </r>
  <r>
    <x v="1109"/>
    <s v="Trinity Mirror Regionals Limited"/>
    <s v="Reach PLC"/>
    <s v="Reach PLC"/>
    <x v="143"/>
    <x v="0"/>
    <m/>
    <x v="47"/>
    <s v="Yes"/>
    <s v="Yes"/>
    <s v="Yes"/>
  </r>
  <r>
    <x v="1110"/>
    <s v="Trinity Mirror Regionals Limited"/>
    <s v="Reach PLC"/>
    <s v="Reach PLC"/>
    <x v="143"/>
    <x v="0"/>
    <m/>
    <x v="187"/>
    <s v="Yes"/>
    <s v="No"/>
    <s v="No"/>
  </r>
  <r>
    <x v="1111"/>
    <s v="Trinity Mirror Regionals Limited"/>
    <s v="Reach PLC"/>
    <s v="Reach PLC"/>
    <x v="143"/>
    <x v="0"/>
    <m/>
    <x v="43"/>
    <s v="Yes"/>
    <s v="Yes"/>
    <s v="Yes"/>
  </r>
  <r>
    <x v="1112"/>
    <s v="Trinity Mirror Regionals Limited"/>
    <s v="Reach PLC"/>
    <s v="Reach PLC"/>
    <x v="143"/>
    <x v="2"/>
    <s v="Somerset Live"/>
    <x v="350"/>
    <s v="Yes"/>
    <s v="Yes"/>
    <s v="Yes"/>
  </r>
  <r>
    <x v="1113"/>
    <m/>
    <m/>
    <m/>
    <x v="143"/>
    <x v="2"/>
    <m/>
    <x v="370"/>
    <s v="No"/>
    <s v="Yes"/>
    <s v="Yes"/>
  </r>
  <r>
    <x v="1114"/>
    <s v="Trinity Mirror Regionals Limited"/>
    <s v="Reach PLC"/>
    <s v="Reach PLC"/>
    <x v="143"/>
    <x v="2"/>
    <m/>
    <x v="278"/>
    <s v="Yes"/>
    <s v="Yes"/>
    <s v="Yes"/>
  </r>
  <r>
    <x v="1115"/>
    <s v="Trinity Mirror Regionals Limited"/>
    <s v="Reach PLC"/>
    <s v="Reach PLC"/>
    <x v="143"/>
    <x v="0"/>
    <m/>
    <x v="317"/>
    <s v="Yes"/>
    <s v="Yes"/>
    <s v="Yes"/>
  </r>
  <r>
    <x v="1116"/>
    <s v="Trinity Mirror Regionals Limited"/>
    <s v="Reach PLC"/>
    <s v="Reach PLC"/>
    <x v="143"/>
    <x v="2"/>
    <s v="Cornwall Live"/>
    <x v="78"/>
    <s v="Yes"/>
    <s v="Yes"/>
    <s v="Yes"/>
  </r>
  <r>
    <x v="1117"/>
    <s v="Trinity Mirror Regionals Limited"/>
    <s v="Reach PLC"/>
    <s v="Reach PLC"/>
    <x v="143"/>
    <x v="1"/>
    <s v="Cornwall Live"/>
    <x v="78"/>
    <s v="Yes"/>
    <s v="No"/>
    <s v="No"/>
  </r>
  <r>
    <x v="1118"/>
    <s v="Trinity Mirror Regionals Limited"/>
    <s v="Reach PLC"/>
    <s v="Reach PLC"/>
    <x v="143"/>
    <x v="1"/>
    <s v="Cornwall Live"/>
    <x v="78"/>
    <s v="Yes"/>
    <s v="No"/>
    <s v="No"/>
  </r>
  <r>
    <x v="1119"/>
    <s v="Trinity Mirror Regionals Limited"/>
    <s v="Reach PLC"/>
    <s v="Reach PLC"/>
    <x v="143"/>
    <x v="1"/>
    <s v="Cornwall Live"/>
    <x v="78"/>
    <s v="Yes"/>
    <s v="No"/>
    <s v="No"/>
  </r>
  <r>
    <x v="1120"/>
    <s v="Trinity Mirror Regionals Limited"/>
    <s v="Reach PLC"/>
    <s v="Reach PLC"/>
    <x v="143"/>
    <x v="1"/>
    <s v="Cornwall Live"/>
    <x v="78"/>
    <s v="Yes"/>
    <s v="No"/>
    <s v="No"/>
  </r>
  <r>
    <x v="1121"/>
    <s v="Trinity Mirror Regionals Limited"/>
    <s v="Reach PLC"/>
    <s v="Reach PLC"/>
    <x v="143"/>
    <x v="2"/>
    <s v="Cornwall Live"/>
    <x v="78"/>
    <s v="Yes"/>
    <s v="No"/>
    <s v="No"/>
  </r>
  <r>
    <x v="1122"/>
    <s v="Trinity Mirror Regionals Limited"/>
    <s v="Reach PLC"/>
    <s v="Reach PLC"/>
    <x v="143"/>
    <x v="1"/>
    <s v="Cornwall Live"/>
    <x v="78"/>
    <s v="Yes"/>
    <s v="No"/>
    <s v="No"/>
  </r>
  <r>
    <x v="1123"/>
    <m/>
    <m/>
    <m/>
    <x v="143"/>
    <x v="0"/>
    <m/>
    <x v="78"/>
    <s v="No"/>
    <s v="Yes"/>
    <s v="Yes"/>
  </r>
  <r>
    <x v="1124"/>
    <s v="Trinity Mirror Regionals Limited"/>
    <s v="Reach PLC"/>
    <s v="Reach PLC"/>
    <x v="143"/>
    <x v="2"/>
    <m/>
    <x v="31"/>
    <s v="Yes"/>
    <s v="Yes"/>
    <s v="Yes"/>
  </r>
  <r>
    <x v="1125"/>
    <s v="Trinity Mirror Regionals Limited"/>
    <s v="Reach PLC"/>
    <s v="Reach PLC"/>
    <x v="143"/>
    <x v="2"/>
    <m/>
    <x v="107"/>
    <s v="Yes"/>
    <s v="Yes"/>
    <s v="Yes"/>
  </r>
  <r>
    <x v="1126"/>
    <s v="Trinity Mirror Regionals Limited"/>
    <s v="Reach PLC"/>
    <s v="Reach PLC"/>
    <x v="143"/>
    <x v="0"/>
    <m/>
    <x v="371"/>
    <s v="Yes"/>
    <s v="No"/>
    <s v="No"/>
  </r>
  <r>
    <x v="1127"/>
    <s v="Trinity Mirror Regionals Limited"/>
    <s v="Reach PLC"/>
    <s v="Reach PLC"/>
    <x v="143"/>
    <x v="2"/>
    <m/>
    <x v="372"/>
    <s v="Yes"/>
    <s v="Yes"/>
    <s v="Yes"/>
  </r>
  <r>
    <x v="1128"/>
    <s v="Trinity Mirror Regionals Limited"/>
    <s v="Reach PLC"/>
    <s v="Reach PLC"/>
    <x v="143"/>
    <x v="2"/>
    <m/>
    <x v="373"/>
    <s v="Yes"/>
    <s v="Yes"/>
    <s v="Yes"/>
  </r>
  <r>
    <x v="1129"/>
    <m/>
    <m/>
    <m/>
    <x v="143"/>
    <x v="0"/>
    <m/>
    <x v="193"/>
    <s v="No"/>
    <s v="Yes"/>
    <s v="Yes"/>
  </r>
  <r>
    <x v="1130"/>
    <s v="Trinity Mirror Regionals Limited"/>
    <s v="Reach PLC"/>
    <s v="Reach PLC"/>
    <x v="143"/>
    <x v="2"/>
    <m/>
    <x v="193"/>
    <s v="Yes"/>
    <s v="No"/>
    <s v="No"/>
  </r>
  <r>
    <x v="1131"/>
    <s v="Trinity Mirror Regionals Limited"/>
    <s v="Reach PLC"/>
    <s v="Reach PLC"/>
    <x v="143"/>
    <x v="1"/>
    <s v="Surrey Live"/>
    <x v="374"/>
    <s v="Yes"/>
    <s v="No"/>
    <s v="No"/>
  </r>
  <r>
    <x v="1132"/>
    <m/>
    <m/>
    <m/>
    <x v="143"/>
    <x v="0"/>
    <m/>
    <x v="374"/>
    <s v="No"/>
    <s v="Yes"/>
    <s v="Yes"/>
  </r>
  <r>
    <x v="1133"/>
    <s v="Trinity Mirror Regionals Limited"/>
    <s v="Reach PLC"/>
    <s v="Reach PLC"/>
    <x v="143"/>
    <x v="0"/>
    <m/>
    <x v="121"/>
    <s v="Yes"/>
    <s v="Yes"/>
    <s v="Yes"/>
  </r>
  <r>
    <x v="1134"/>
    <s v="Trinity Mirror Regionals Limited"/>
    <s v="Reach PLC"/>
    <s v="Reach PLC"/>
    <x v="143"/>
    <x v="0"/>
    <m/>
    <x v="88"/>
    <s v="Yes"/>
    <s v="Yes"/>
    <s v="Yes"/>
  </r>
  <r>
    <x v="1135"/>
    <s v="Trinity Mirror Regionals Limited"/>
    <s v="Reach PLC"/>
    <s v="Reach PLC"/>
    <x v="143"/>
    <x v="2"/>
    <m/>
    <x v="287"/>
    <s v="Yes"/>
    <s v="Yes"/>
    <s v="Yes"/>
  </r>
  <r>
    <x v="1136"/>
    <s v="Trinity Mirror Regionals Limited"/>
    <s v="Reach PLC"/>
    <s v="Reach PLC"/>
    <x v="143"/>
    <x v="1"/>
    <m/>
    <x v="287"/>
    <s v="Yes"/>
    <s v="No"/>
    <s v="No"/>
  </r>
  <r>
    <x v="1137"/>
    <s v="Trinity Mirror Regionals Limited"/>
    <s v="Reach PLC"/>
    <s v="Reach PLC"/>
    <x v="143"/>
    <x v="1"/>
    <m/>
    <x v="287"/>
    <s v="Yes"/>
    <s v="No"/>
    <s v="No"/>
  </r>
  <r>
    <x v="1138"/>
    <s v="Trinity Mirror Regionals Limited"/>
    <s v="Reach PLC"/>
    <s v="Reach PLC"/>
    <x v="143"/>
    <x v="2"/>
    <m/>
    <x v="218"/>
    <s v="Yes"/>
    <s v="Yes"/>
    <s v="No"/>
  </r>
  <r>
    <x v="1139"/>
    <s v="Trinity Mirror Regionals Limited"/>
    <s v="Reach PLC"/>
    <s v="Reach PLC"/>
    <x v="143"/>
    <x v="2"/>
    <m/>
    <x v="186"/>
    <s v="Yes"/>
    <s v="Yes"/>
    <s v="Yes"/>
  </r>
  <r>
    <x v="1140"/>
    <s v="Trinity Mirror Regionals Limited"/>
    <s v="Reach PLC"/>
    <s v="Reach PLC"/>
    <x v="143"/>
    <x v="1"/>
    <m/>
    <x v="208"/>
    <s v="Yes"/>
    <s v="No"/>
    <s v="No"/>
  </r>
  <r>
    <x v="1141"/>
    <s v="Trinity Mirror Regionals Limited"/>
    <s v="Reach PLC"/>
    <s v="Reach PLC"/>
    <x v="143"/>
    <x v="1"/>
    <m/>
    <x v="52"/>
    <s v="Yes"/>
    <s v="No"/>
    <s v="No"/>
  </r>
  <r>
    <x v="1142"/>
    <m/>
    <m/>
    <m/>
    <x v="143"/>
    <x v="0"/>
    <m/>
    <x v="26"/>
    <s v="No"/>
    <s v="Yes"/>
    <s v="Yes"/>
  </r>
  <r>
    <x v="1143"/>
    <s v="Trinity Mirror Regionals Limited"/>
    <s v="Reach PLC"/>
    <s v="Reach PLC"/>
    <x v="143"/>
    <x v="0"/>
    <m/>
    <x v="26"/>
    <s v="Yes"/>
    <s v="No"/>
    <s v="No"/>
  </r>
  <r>
    <x v="1144"/>
    <s v="Trinity Mirror Regionals Limited"/>
    <s v="Reach PLC"/>
    <s v="Reach PLC"/>
    <x v="143"/>
    <x v="2"/>
    <m/>
    <x v="375"/>
    <s v="Yes"/>
    <s v="Yes"/>
    <s v="Yes"/>
  </r>
  <r>
    <x v="1145"/>
    <s v="Trinity Mirror Regionals Limited"/>
    <s v="Reach PLC"/>
    <s v="Reach PLC"/>
    <x v="143"/>
    <x v="0"/>
    <m/>
    <x v="277"/>
    <s v="Yes"/>
    <s v="No"/>
    <s v="No"/>
  </r>
  <r>
    <x v="1146"/>
    <s v="Trinity Mirror Regionals Limited"/>
    <s v="Reach PLC"/>
    <s v="Reach PLC"/>
    <x v="143"/>
    <x v="2"/>
    <m/>
    <x v="309"/>
    <s v="Yes"/>
    <s v="No"/>
    <s v="No"/>
  </r>
  <r>
    <x v="1147"/>
    <m/>
    <m/>
    <m/>
    <x v="143"/>
    <x v="0"/>
    <m/>
    <x v="142"/>
    <s v="No"/>
    <s v="Yes"/>
    <s v="Yes"/>
  </r>
  <r>
    <x v="1148"/>
    <s v="Trinity Mirror Regionals Limited"/>
    <s v="Reach PLC"/>
    <s v="Reach PLC"/>
    <x v="143"/>
    <x v="2"/>
    <m/>
    <x v="98"/>
    <s v="Yes"/>
    <s v="Yes"/>
    <s v="Yes"/>
  </r>
  <r>
    <x v="1149"/>
    <s v="Trinity Mirror Regionals Limited"/>
    <s v="Reach PLC"/>
    <s v="Reach PLC"/>
    <x v="143"/>
    <x v="0"/>
    <m/>
    <x v="245"/>
    <s v="Yes"/>
    <s v="No"/>
    <s v="No"/>
  </r>
  <r>
    <x v="1150"/>
    <s v="Trinity Mirror Regionals Limited"/>
    <s v="Reach PLC"/>
    <s v="Reach PLC"/>
    <x v="143"/>
    <x v="2"/>
    <m/>
    <x v="124"/>
    <s v="Yes"/>
    <s v="Yes"/>
    <s v="Yes"/>
  </r>
  <r>
    <x v="1151"/>
    <s v="Trinity Mirror Regionals Limited"/>
    <s v="Reach PLC"/>
    <s v="Reach PLC"/>
    <x v="143"/>
    <x v="0"/>
    <m/>
    <x v="124"/>
    <s v="Yes"/>
    <s v="No"/>
    <s v="No"/>
  </r>
  <r>
    <x v="1152"/>
    <s v="Trinity Mirror Regionals Limited"/>
    <s v="Reach PLC"/>
    <s v="Reach PLC"/>
    <x v="143"/>
    <x v="0"/>
    <m/>
    <x v="124"/>
    <s v="Yes"/>
    <s v="No"/>
    <s v="No"/>
  </r>
  <r>
    <x v="1153"/>
    <s v="Trinity Mirror Regionals Limited"/>
    <s v="Reach PLC"/>
    <s v="Reach PLC"/>
    <x v="143"/>
    <x v="0"/>
    <m/>
    <x v="148"/>
    <s v="Yes"/>
    <s v="No"/>
    <s v="No"/>
  </r>
  <r>
    <x v="1154"/>
    <s v="Trinity Mirror Regionals Limited"/>
    <s v="Reach PLC"/>
    <s v="Reach PLC"/>
    <x v="143"/>
    <x v="0"/>
    <m/>
    <x v="88"/>
    <s v="Yes"/>
    <s v="Yes"/>
    <s v="Yes"/>
  </r>
  <r>
    <x v="1155"/>
    <s v="Trinity Mirror Regionals Limited"/>
    <s v="Reach PLC"/>
    <s v="Reach PLC"/>
    <x v="143"/>
    <x v="0"/>
    <m/>
    <x v="267"/>
    <s v="Yes"/>
    <s v="No"/>
    <s v="No"/>
  </r>
  <r>
    <x v="1156"/>
    <s v="Trinity Mirror Regionals Limited"/>
    <s v="Reach PLC"/>
    <s v="Reach PLC"/>
    <x v="143"/>
    <x v="0"/>
    <m/>
    <x v="101"/>
    <s v="Yes"/>
    <s v="Yes"/>
    <s v="No"/>
  </r>
  <r>
    <x v="1157"/>
    <m/>
    <m/>
    <m/>
    <x v="143"/>
    <x v="0"/>
    <m/>
    <x v="73"/>
    <s v="No"/>
    <s v="Yes"/>
    <s v="Yes"/>
  </r>
  <r>
    <x v="1158"/>
    <m/>
    <m/>
    <m/>
    <x v="143"/>
    <x v="0"/>
    <m/>
    <x v="347"/>
    <s v="No"/>
    <s v="Yes"/>
    <s v="Yes"/>
  </r>
  <r>
    <x v="1159"/>
    <s v="Trinity Mirror Regionals Limited"/>
    <s v="Reach PLC"/>
    <s v="Reach PLC"/>
    <x v="143"/>
    <x v="0"/>
    <m/>
    <x v="295"/>
    <s v="Yes"/>
    <s v="Yes"/>
    <s v="Yes"/>
  </r>
  <r>
    <x v="1160"/>
    <s v="Trinity Mirror Regionals Limited"/>
    <s v="Reach PLC"/>
    <s v="Reach PLC"/>
    <x v="143"/>
    <x v="0"/>
    <m/>
    <x v="376"/>
    <s v="Yes"/>
    <s v="Yes"/>
    <s v="Yes"/>
  </r>
  <r>
    <x v="1161"/>
    <s v="Trinity Mirror Regionals Limited"/>
    <s v="Reach PLC"/>
    <s v="Reach PLC"/>
    <x v="143"/>
    <x v="0"/>
    <m/>
    <x v="377"/>
    <s v="Yes"/>
    <s v="Yes"/>
    <s v="Yes"/>
  </r>
  <r>
    <x v="1162"/>
    <s v="Trinity Mirror Regionals Limited"/>
    <s v="Reach PLC"/>
    <s v="Reach PLC"/>
    <x v="143"/>
    <x v="0"/>
    <m/>
    <x v="186"/>
    <s v="Yes"/>
    <s v="Yes"/>
    <s v="Yes"/>
  </r>
  <r>
    <x v="1163"/>
    <m/>
    <m/>
    <m/>
    <x v="143"/>
    <x v="0"/>
    <m/>
    <x v="104"/>
    <s v="No"/>
    <s v="Yes"/>
    <s v="Yes"/>
  </r>
  <r>
    <x v="1164"/>
    <s v="Trinity Mirror Regionals Limited"/>
    <s v="Reach PLC"/>
    <s v="Reach PLC"/>
    <x v="143"/>
    <x v="0"/>
    <m/>
    <x v="28"/>
    <s v="Yes"/>
    <s v="No"/>
    <s v="No"/>
  </r>
  <r>
    <x v="1165"/>
    <s v="Trinity Mirror Regionals Limited"/>
    <s v="Reach PLC"/>
    <s v="Reach PLC"/>
    <x v="143"/>
    <x v="0"/>
    <m/>
    <x v="28"/>
    <s v="Yes"/>
    <s v="No"/>
    <s v="No"/>
  </r>
  <r>
    <x v="1166"/>
    <s v="Iliffe Media"/>
    <s v="Reach Plc"/>
    <s v="Reach Plc"/>
    <x v="143"/>
    <x v="0"/>
    <m/>
    <x v="340"/>
    <s v="Yes"/>
    <s v="Yes"/>
    <s v="Yes"/>
  </r>
  <r>
    <x v="1167"/>
    <s v="Iliffe Media"/>
    <s v="Reach Plc"/>
    <s v="Reach Plc"/>
    <x v="143"/>
    <x v="2"/>
    <m/>
    <x v="378"/>
    <s v="Yes"/>
    <s v="No"/>
    <s v="No"/>
  </r>
  <r>
    <x v="1168"/>
    <s v="Iliffe Media"/>
    <s v="Reach Plc"/>
    <s v="Reach Plc"/>
    <x v="143"/>
    <x v="2"/>
    <m/>
    <x v="379"/>
    <s v="Yes"/>
    <s v="No"/>
    <s v="No"/>
  </r>
  <r>
    <x v="1169"/>
    <s v="Iliffe Media"/>
    <s v="Reach Plc"/>
    <s v="Reach Plc"/>
    <x v="143"/>
    <x v="2"/>
    <m/>
    <x v="113"/>
    <s v="Yes"/>
    <s v="No"/>
    <s v="No"/>
  </r>
  <r>
    <x v="1170"/>
    <s v="Iliffe Media"/>
    <s v="Reach Plc"/>
    <s v="Reach Plc"/>
    <x v="143"/>
    <x v="2"/>
    <m/>
    <x v="379"/>
    <s v="Yes"/>
    <s v="No"/>
    <s v="No"/>
  </r>
  <r>
    <x v="1171"/>
    <s v="Trinity Mirror Regionals Limited"/>
    <s v="Reach PLC"/>
    <s v="Reach PLC"/>
    <x v="143"/>
    <x v="2"/>
    <m/>
    <x v="380"/>
    <s v="Yes"/>
    <s v="Yes"/>
    <s v="No"/>
  </r>
  <r>
    <x v="1172"/>
    <s v="Trinity Mirror Regionals Limited"/>
    <s v="Reach PLC"/>
    <s v="Reach PLC"/>
    <x v="143"/>
    <x v="1"/>
    <m/>
    <x v="381"/>
    <s v="Yes"/>
    <s v="Yes"/>
    <s v="No"/>
  </r>
  <r>
    <x v="1173"/>
    <s v="Trinity Mirror Regionals Limited"/>
    <s v="Reach PLC"/>
    <s v="Reach PLC"/>
    <x v="143"/>
    <x v="2"/>
    <m/>
    <x v="382"/>
    <s v="Yes"/>
    <s v="No"/>
    <s v="No"/>
  </r>
  <r>
    <x v="1174"/>
    <s v="Trinity Mirror Regionals Limited"/>
    <s v="Reach PLC"/>
    <s v="Reach PLC"/>
    <x v="143"/>
    <x v="0"/>
    <m/>
    <x v="245"/>
    <s v="Yes"/>
    <s v="No"/>
    <s v="No"/>
  </r>
  <r>
    <x v="1175"/>
    <s v="Trinity Mirror Regionals Limited"/>
    <s v="Reach PLC"/>
    <s v="Reach PLC"/>
    <x v="143"/>
    <x v="0"/>
    <m/>
    <x v="194"/>
    <s v="Yes"/>
    <s v="Yes"/>
    <s v="Yes"/>
  </r>
  <r>
    <x v="1176"/>
    <s v="Trinity Mirror Regionals Limited"/>
    <s v="Reach PLC"/>
    <s v="Reach PLC"/>
    <x v="143"/>
    <x v="0"/>
    <m/>
    <x v="111"/>
    <s v="Yes"/>
    <s v="Yes"/>
    <s v="Yes"/>
  </r>
  <r>
    <x v="1177"/>
    <s v="Trinity Mirror Regionals Limited"/>
    <s v="Reach PLC"/>
    <s v="Reach PLC"/>
    <x v="143"/>
    <x v="0"/>
    <m/>
    <x v="257"/>
    <s v="Yes"/>
    <s v="Yes"/>
    <s v="Yes"/>
  </r>
  <r>
    <x v="1178"/>
    <s v="Trinity Mirror Regionals Limited"/>
    <s v="Reach PLC"/>
    <s v="Reach PLC"/>
    <x v="143"/>
    <x v="0"/>
    <m/>
    <x v="22"/>
    <s v="Yes"/>
    <s v="Yes"/>
    <s v="No"/>
  </r>
  <r>
    <x v="1179"/>
    <s v="Trinity Mirror Regionals Limited"/>
    <s v="Reach PLC"/>
    <s v="Reach PLC"/>
    <x v="143"/>
    <x v="2"/>
    <m/>
    <x v="41"/>
    <s v="Yes"/>
    <s v="Yes"/>
    <s v="Yes"/>
  </r>
  <r>
    <x v="1180"/>
    <s v="Trinity Mirror Regionals Limited"/>
    <s v="Reach PLC"/>
    <s v="Reach PLC"/>
    <x v="143"/>
    <x v="0"/>
    <m/>
    <x v="357"/>
    <s v="Yes"/>
    <s v="No"/>
    <s v="No"/>
  </r>
  <r>
    <x v="1181"/>
    <s v="Trinity Mirror Regionals Limited"/>
    <s v="Reach PLC"/>
    <s v="Reach PLC"/>
    <x v="143"/>
    <x v="2"/>
    <m/>
    <x v="383"/>
    <s v="Yes"/>
    <s v="No"/>
    <s v="No"/>
  </r>
  <r>
    <x v="1182"/>
    <s v="Trinity Mirror Regionals Limited"/>
    <s v="Reach PLC"/>
    <s v="Reach PLC"/>
    <x v="143"/>
    <x v="2"/>
    <m/>
    <x v="128"/>
    <s v="Yes"/>
    <s v="No"/>
    <s v="No"/>
  </r>
  <r>
    <x v="1183"/>
    <s v="Trinity Mirror Regionals Limited"/>
    <s v="Reach PLC"/>
    <s v="Reach PLC"/>
    <x v="143"/>
    <x v="2"/>
    <m/>
    <x v="357"/>
    <s v="Yes"/>
    <s v="No"/>
    <s v="No"/>
  </r>
  <r>
    <x v="1184"/>
    <s v="Trinity Mirror Regionals Limited"/>
    <s v="Reach PLC"/>
    <s v="Reach PLC"/>
    <x v="143"/>
    <x v="0"/>
    <m/>
    <x v="282"/>
    <s v="Yes"/>
    <s v="Yes"/>
    <s v="Yes"/>
  </r>
  <r>
    <x v="1185"/>
    <m/>
    <m/>
    <m/>
    <x v="143"/>
    <x v="5"/>
    <m/>
    <x v="61"/>
    <s v="No"/>
    <s v="Yes"/>
    <s v="No"/>
  </r>
  <r>
    <x v="1186"/>
    <m/>
    <m/>
    <m/>
    <x v="143"/>
    <x v="0"/>
    <m/>
    <x v="384"/>
    <s v="No"/>
    <s v="Yes"/>
    <s v="Yes"/>
  </r>
  <r>
    <x v="1187"/>
    <s v="Trinity Mirror Regionals Limited"/>
    <s v="Reach PLC"/>
    <s v="Reach PLC"/>
    <x v="143"/>
    <x v="0"/>
    <m/>
    <x v="374"/>
    <s v="Yes"/>
    <s v="Yes"/>
    <s v="Yes"/>
  </r>
  <r>
    <x v="1188"/>
    <m/>
    <m/>
    <m/>
    <x v="143"/>
    <x v="0"/>
    <m/>
    <x v="236"/>
    <s v="No"/>
    <s v="Yes"/>
    <s v="Yes"/>
  </r>
  <r>
    <x v="1189"/>
    <s v="Trinity Mirror Regionals Limited"/>
    <s v="Reach PLC"/>
    <s v="Reach PLC"/>
    <x v="143"/>
    <x v="0"/>
    <m/>
    <x v="49"/>
    <s v="Yes"/>
    <s v="Yes"/>
    <s v="Yes"/>
  </r>
  <r>
    <x v="1190"/>
    <s v="Trinity Mirror Regionals Limited"/>
    <s v="Reach PLC"/>
    <s v="Reach PLC"/>
    <x v="143"/>
    <x v="0"/>
    <m/>
    <x v="103"/>
    <s v="Yes"/>
    <s v="Yes"/>
    <s v="Yes"/>
  </r>
  <r>
    <x v="1191"/>
    <s v="Trinity Mirror Regionals Limited"/>
    <s v="Reach PLC"/>
    <s v="Reach PLC"/>
    <x v="143"/>
    <x v="0"/>
    <m/>
    <x v="178"/>
    <s v="Yes"/>
    <s v="Yes"/>
    <s v="Yes"/>
  </r>
  <r>
    <x v="1192"/>
    <s v="Trinity Mirror Regionals Limited"/>
    <s v="Reach PLC"/>
    <s v="Reach PLC"/>
    <x v="143"/>
    <x v="0"/>
    <m/>
    <x v="130"/>
    <s v="Yes"/>
    <s v="Yes"/>
    <s v="Yes"/>
  </r>
  <r>
    <x v="1193"/>
    <s v="Trinity Mirror Regionals Limited"/>
    <s v="Reach PLC"/>
    <s v="Reach PLC"/>
    <x v="143"/>
    <x v="0"/>
    <m/>
    <x v="145"/>
    <s v="Yes"/>
    <s v="Yes"/>
    <s v="Yes"/>
  </r>
  <r>
    <x v="1194"/>
    <s v="Trinity Mirror Regionals Limited"/>
    <s v="Reach PLC"/>
    <s v="Reach PLC"/>
    <x v="143"/>
    <x v="0"/>
    <m/>
    <x v="145"/>
    <s v="Yes"/>
    <s v="Yes"/>
    <s v="Yes"/>
  </r>
  <r>
    <x v="1195"/>
    <s v="Trinity Mirror Regionals Limited"/>
    <s v="Reach PLC"/>
    <s v="Reach PLC"/>
    <x v="143"/>
    <x v="0"/>
    <m/>
    <x v="47"/>
    <s v="Yes"/>
    <s v="Yes"/>
    <s v="Yes"/>
  </r>
  <r>
    <x v="1196"/>
    <s v="Trinity Mirror Regionals Limited"/>
    <s v="Reach PLC"/>
    <s v="Reach PLC"/>
    <x v="143"/>
    <x v="0"/>
    <m/>
    <x v="385"/>
    <s v="Yes"/>
    <s v="Yes"/>
    <s v="Yes"/>
  </r>
  <r>
    <x v="1197"/>
    <s v="Trinity Mirror Regionals Limited"/>
    <s v="Reach PLC"/>
    <s v="Reach PLC"/>
    <x v="143"/>
    <x v="0"/>
    <m/>
    <x v="107"/>
    <s v="Yes"/>
    <s v="Yes"/>
    <s v="Yes"/>
  </r>
  <r>
    <x v="1198"/>
    <s v="Trinity Mirror Regionals Limited"/>
    <s v="Reach PLC"/>
    <s v="Reach PLC"/>
    <x v="143"/>
    <x v="1"/>
    <s v="Liverpool Echo"/>
    <x v="371"/>
    <s v="Yes"/>
    <s v="No"/>
    <s v="No"/>
  </r>
  <r>
    <x v="1199"/>
    <s v="Trinity Mirror Regionals Limited"/>
    <s v="Reach PLC"/>
    <s v="Reach PLC"/>
    <x v="143"/>
    <x v="0"/>
    <m/>
    <x v="386"/>
    <s v="Yes"/>
    <s v="No"/>
    <s v="No"/>
  </r>
  <r>
    <x v="1200"/>
    <s v="Trinity Mirror Regionals Limited"/>
    <s v="Reach PLC"/>
    <s v="Reach PLC"/>
    <x v="143"/>
    <x v="0"/>
    <m/>
    <x v="387"/>
    <s v="Yes"/>
    <s v="Yes"/>
    <s v="Yes"/>
  </r>
  <r>
    <x v="1201"/>
    <s v="Trinity Mirror Regionals Limited"/>
    <s v="Reach PLC"/>
    <s v="Reach PLC"/>
    <x v="143"/>
    <x v="1"/>
    <s v="Leicestershire Live"/>
    <x v="388"/>
    <s v="Yes"/>
    <s v="No"/>
    <s v="No"/>
  </r>
  <r>
    <x v="1202"/>
    <s v="Trinity Mirror Regionals Limited"/>
    <s v="Reach PLC"/>
    <s v="Reach PLC"/>
    <x v="143"/>
    <x v="0"/>
    <m/>
    <x v="389"/>
    <s v="Yes"/>
    <s v="Yes"/>
    <s v="Yes"/>
  </r>
  <r>
    <x v="1203"/>
    <m/>
    <m/>
    <m/>
    <x v="143"/>
    <x v="0"/>
    <m/>
    <x v="390"/>
    <s v="No"/>
    <s v="Yes"/>
    <s v="Yes"/>
  </r>
  <r>
    <x v="1204"/>
    <m/>
    <m/>
    <m/>
    <x v="143"/>
    <x v="0"/>
    <m/>
    <x v="390"/>
    <s v="No"/>
    <s v="Yes"/>
    <s v="Yes"/>
  </r>
  <r>
    <x v="1205"/>
    <s v="Trinity Mirror Regionals Limited"/>
    <s v="Reach PLC"/>
    <s v="Reach PLC"/>
    <x v="143"/>
    <x v="0"/>
    <m/>
    <x v="391"/>
    <s v="Yes"/>
    <s v="No"/>
    <s v="No"/>
  </r>
  <r>
    <x v="1206"/>
    <s v="Trinity Mirror Regionals Limited"/>
    <s v="Reach PLC"/>
    <s v="Reach PLC"/>
    <x v="143"/>
    <x v="1"/>
    <s v="Manchester Evening News"/>
    <x v="380"/>
    <s v="Yes"/>
    <s v="No"/>
    <s v="No"/>
  </r>
  <r>
    <x v="1207"/>
    <m/>
    <m/>
    <m/>
    <x v="143"/>
    <x v="0"/>
    <m/>
    <x v="212"/>
    <s v="No"/>
    <s v="Yes"/>
    <s v="Yes"/>
  </r>
  <r>
    <x v="1208"/>
    <s v="Trinity Mirror Regionals Limited"/>
    <s v="Reach PLC"/>
    <s v="Reach PLC"/>
    <x v="143"/>
    <x v="0"/>
    <m/>
    <x v="107"/>
    <s v="Yes"/>
    <s v="No"/>
    <s v="No"/>
  </r>
  <r>
    <x v="1209"/>
    <s v="Trinity Mirror Regionals Limited"/>
    <s v="Reach PLC"/>
    <s v="Reach PLC"/>
    <x v="143"/>
    <x v="2"/>
    <m/>
    <x v="142"/>
    <s v="Yes"/>
    <s v="Yes"/>
    <s v="Yes"/>
  </r>
  <r>
    <x v="1210"/>
    <s v="Trinity Mirror Regionals Limited"/>
    <s v="Reach PLC"/>
    <s v="Reach PLC"/>
    <x v="143"/>
    <x v="0"/>
    <m/>
    <x v="142"/>
    <s v="Yes"/>
    <s v="Yes"/>
    <s v="Yes"/>
  </r>
  <r>
    <x v="1211"/>
    <s v="Trinity Mirror Regionals Limited"/>
    <s v="Reach PLC"/>
    <s v="Reach PLC"/>
    <x v="143"/>
    <x v="0"/>
    <m/>
    <x v="142"/>
    <s v="Yes"/>
    <s v="No"/>
    <s v="No"/>
  </r>
  <r>
    <x v="1212"/>
    <m/>
    <m/>
    <m/>
    <x v="143"/>
    <x v="2"/>
    <m/>
    <x v="58"/>
    <s v="No"/>
    <s v="Yes"/>
    <s v="Yes"/>
  </r>
  <r>
    <x v="1213"/>
    <s v="Trinity Mirror Regionals Limited"/>
    <s v="Reach PLC"/>
    <s v="Reach PLC"/>
    <x v="143"/>
    <x v="2"/>
    <m/>
    <x v="58"/>
    <s v="Yes"/>
    <s v="No"/>
    <s v="No"/>
  </r>
  <r>
    <x v="1214"/>
    <s v="Trinity Mirror Regionals Limited"/>
    <s v="Reach PLC"/>
    <s v="Reach PLC"/>
    <x v="143"/>
    <x v="2"/>
    <m/>
    <x v="392"/>
    <s v="Yes"/>
    <s v="No"/>
    <s v="No"/>
  </r>
  <r>
    <x v="1215"/>
    <s v="Trinity Mirror Regionals Limited"/>
    <s v="Reach PLC"/>
    <s v="Reach PLC"/>
    <x v="143"/>
    <x v="0"/>
    <m/>
    <x v="392"/>
    <s v="Yes"/>
    <s v="No"/>
    <s v="No"/>
  </r>
  <r>
    <x v="1216"/>
    <s v="Trinity Mirror Regionals Limited"/>
    <s v="Reach PLC"/>
    <s v="Reach PLC"/>
    <x v="143"/>
    <x v="0"/>
    <m/>
    <x v="58"/>
    <s v="Yes"/>
    <s v="No"/>
    <s v="No"/>
  </r>
  <r>
    <x v="1217"/>
    <m/>
    <m/>
    <m/>
    <x v="143"/>
    <x v="0"/>
    <m/>
    <x v="311"/>
    <s v="No"/>
    <s v="Yes"/>
    <s v="Yes"/>
  </r>
  <r>
    <x v="1218"/>
    <s v="Trinity Mirror Regionals Limited"/>
    <s v="Reach PLC"/>
    <s v="Reach PLC"/>
    <x v="143"/>
    <x v="0"/>
    <m/>
    <x v="393"/>
    <s v="Yes"/>
    <s v="Yes"/>
    <s v="Yes"/>
  </r>
  <r>
    <x v="1219"/>
    <m/>
    <m/>
    <m/>
    <x v="143"/>
    <x v="0"/>
    <m/>
    <x v="223"/>
    <s v="No"/>
    <s v="Yes"/>
    <s v="Yes"/>
  </r>
  <r>
    <x v="1220"/>
    <s v="Trinity Mirror Regionals Limited"/>
    <s v="Reach PLC"/>
    <s v="Reach PLC"/>
    <x v="143"/>
    <x v="0"/>
    <m/>
    <x v="394"/>
    <s v="Yes"/>
    <s v="Yes"/>
    <s v="Yes"/>
  </r>
  <r>
    <x v="1221"/>
    <s v="Trinity Mirror Regionals Limited"/>
    <s v="Reach PLC"/>
    <s v="Reach PLC"/>
    <x v="143"/>
    <x v="0"/>
    <m/>
    <x v="394"/>
    <s v="Yes"/>
    <s v="No"/>
    <s v="No"/>
  </r>
  <r>
    <x v="1222"/>
    <m/>
    <m/>
    <m/>
    <x v="143"/>
    <x v="2"/>
    <m/>
    <x v="349"/>
    <s v="Yes"/>
    <s v="No"/>
    <s v="No"/>
  </r>
  <r>
    <x v="1223"/>
    <m/>
    <m/>
    <m/>
    <x v="143"/>
    <x v="0"/>
    <m/>
    <x v="146"/>
    <s v="No"/>
    <s v="Yes"/>
    <s v="Yes"/>
  </r>
  <r>
    <x v="1224"/>
    <s v="Trinity Mirror Regionals Limited"/>
    <s v="Reach PLC"/>
    <s v="Reach PLC"/>
    <x v="143"/>
    <x v="0"/>
    <m/>
    <x v="395"/>
    <s v="Yes"/>
    <s v="Yes"/>
    <s v="Yes"/>
  </r>
  <r>
    <x v="1225"/>
    <m/>
    <m/>
    <m/>
    <x v="143"/>
    <x v="0"/>
    <m/>
    <x v="337"/>
    <s v="No"/>
    <s v="Yes"/>
    <s v="Yes"/>
  </r>
  <r>
    <x v="1226"/>
    <s v="Trinity Mirror Regionals Limited"/>
    <s v="Reach PLC"/>
    <s v="Reach PLC"/>
    <x v="143"/>
    <x v="0"/>
    <m/>
    <x v="396"/>
    <s v="Yes"/>
    <s v="Yes"/>
    <s v="Yes"/>
  </r>
  <r>
    <x v="1227"/>
    <s v="Trinity Mirror Regionals Limited"/>
    <s v="Reach PLC"/>
    <s v="Reach PLC"/>
    <x v="143"/>
    <x v="0"/>
    <m/>
    <x v="87"/>
    <s v="Yes"/>
    <s v="Yes"/>
    <s v="Yes"/>
  </r>
  <r>
    <x v="1228"/>
    <s v="Trinity Mirror Regionals Limited"/>
    <s v="Reach PLC"/>
    <s v="Reach PLC"/>
    <x v="143"/>
    <x v="0"/>
    <m/>
    <x v="289"/>
    <s v="Yes"/>
    <s v="No"/>
    <s v="No"/>
  </r>
  <r>
    <x v="1229"/>
    <s v="Trinity Mirror Regionals Limited"/>
    <s v="Reach PLC"/>
    <s v="Reach PLC"/>
    <x v="143"/>
    <x v="0"/>
    <m/>
    <x v="77"/>
    <s v="Yes"/>
    <s v="Yes"/>
    <s v="Yes"/>
  </r>
  <r>
    <x v="1230"/>
    <s v="Trinity Mirror Regionals Limited"/>
    <s v="Reach PLC"/>
    <s v="Reach PLC"/>
    <x v="143"/>
    <x v="0"/>
    <m/>
    <x v="397"/>
    <s v="Yes"/>
    <s v="Yes"/>
    <s v="Yes"/>
  </r>
  <r>
    <x v="1231"/>
    <s v="Trinity Mirror Regionals Limited"/>
    <s v="Reach PLC"/>
    <s v="Reach PLC"/>
    <x v="143"/>
    <x v="0"/>
    <m/>
    <x v="228"/>
    <s v="Yes"/>
    <s v="Yes"/>
    <s v="Yes"/>
  </r>
  <r>
    <x v="1232"/>
    <s v="Trinity Mirror Regionals Limited"/>
    <s v="Reach PLC"/>
    <s v="Reach PLC"/>
    <x v="143"/>
    <x v="0"/>
    <m/>
    <x v="373"/>
    <s v="Yes"/>
    <s v="Yes"/>
    <s v="Yes"/>
  </r>
  <r>
    <x v="1233"/>
    <s v="Trinity Mirror Regionals Limited"/>
    <s v="Reach PLC"/>
    <s v="Reach PLC"/>
    <x v="143"/>
    <x v="2"/>
    <s v="Wales Online"/>
    <x v="45"/>
    <s v="Yes"/>
    <s v="Yes"/>
    <s v="No"/>
  </r>
  <r>
    <x v="1234"/>
    <s v="Trinity Mirror Regionals Limited"/>
    <s v="Reach PLC"/>
    <s v="Reach PLC"/>
    <x v="143"/>
    <x v="0"/>
    <m/>
    <x v="380"/>
    <s v="Yes"/>
    <s v="Yes"/>
    <s v="Yes"/>
  </r>
  <r>
    <x v="1235"/>
    <s v="Trinity Mirror Regionals Limited"/>
    <s v="Reach PLC"/>
    <s v="Reach PLC"/>
    <x v="143"/>
    <x v="0"/>
    <m/>
    <x v="398"/>
    <s v="Yes"/>
    <s v="Yes"/>
    <s v="Yes"/>
  </r>
  <r>
    <x v="1236"/>
    <s v="Trinity Mirror Regionals Limited"/>
    <s v="Reach PLC"/>
    <s v="Reach PLC"/>
    <x v="143"/>
    <x v="0"/>
    <m/>
    <x v="319"/>
    <s v="Yes"/>
    <s v="Yes"/>
    <s v="No"/>
  </r>
  <r>
    <x v="1237"/>
    <s v="Trinity Mirror Regionals Limited"/>
    <s v="Reach PLC"/>
    <s v="Reach PLC"/>
    <x v="143"/>
    <x v="0"/>
    <m/>
    <x v="87"/>
    <s v="Yes"/>
    <s v="Yes"/>
    <s v="Yes"/>
  </r>
  <r>
    <x v="1238"/>
    <s v="Trinity Mirror Regionals Limited"/>
    <s v="Reach PLC"/>
    <s v="Reach PLC"/>
    <x v="143"/>
    <x v="0"/>
    <m/>
    <x v="320"/>
    <s v="Yes"/>
    <s v="No"/>
    <s v="No"/>
  </r>
  <r>
    <x v="1239"/>
    <s v="Trinity Mirror Regionals Limited"/>
    <s v="Reach PLC"/>
    <s v="Reach PLC"/>
    <x v="143"/>
    <x v="0"/>
    <m/>
    <x v="399"/>
    <s v="Yes"/>
    <s v="Yes"/>
    <s v="Yes"/>
  </r>
  <r>
    <x v="1240"/>
    <s v="Trinity Mirror Regionals Limited"/>
    <s v="Reach PLC"/>
    <s v="Reach PLC"/>
    <x v="143"/>
    <x v="0"/>
    <m/>
    <x v="400"/>
    <s v="Yes"/>
    <s v="No"/>
    <s v="No"/>
  </r>
  <r>
    <x v="1241"/>
    <s v="Trinity Mirror Regionals Limited"/>
    <s v="Reach PLC"/>
    <s v="Reach PLC"/>
    <x v="143"/>
    <x v="0"/>
    <m/>
    <x v="401"/>
    <s v="Yes"/>
    <s v="Yes"/>
    <s v="Yes"/>
  </r>
  <r>
    <x v="1242"/>
    <s v="Trinity Mirror Regionals Limited"/>
    <s v="Reach PLC"/>
    <s v="Reach PLC"/>
    <x v="143"/>
    <x v="2"/>
    <s v="Leicestershire Live"/>
    <x v="385"/>
    <s v="Yes"/>
    <s v="Yes"/>
    <s v="No"/>
  </r>
  <r>
    <x v="1243"/>
    <s v="Trinity Mirror Regionals Limited"/>
    <s v="Reach PLC"/>
    <s v="Reach PLC"/>
    <x v="143"/>
    <x v="0"/>
    <m/>
    <x v="148"/>
    <s v="Yes"/>
    <s v="No"/>
    <s v="No"/>
  </r>
  <r>
    <x v="1244"/>
    <s v="Trinity Mirror Regionals Limited"/>
    <s v="Reach PLC"/>
    <s v="Reach PLC"/>
    <x v="143"/>
    <x v="0"/>
    <m/>
    <x v="395"/>
    <s v="Yes"/>
    <s v="No"/>
    <s v="No"/>
  </r>
  <r>
    <x v="1245"/>
    <s v="Trinity Mirror Regionals Limited"/>
    <s v="Reach PLC"/>
    <s v="Reach PLC"/>
    <x v="143"/>
    <x v="0"/>
    <m/>
    <x v="402"/>
    <s v="Yes"/>
    <s v="No"/>
    <s v="No"/>
  </r>
  <r>
    <x v="1246"/>
    <m/>
    <m/>
    <m/>
    <x v="143"/>
    <x v="0"/>
    <m/>
    <x v="321"/>
    <s v="No"/>
    <s v="Yes"/>
    <s v="Yes"/>
  </r>
  <r>
    <x v="1247"/>
    <s v="Trinity Mirror Regionals Limited"/>
    <s v="Reach PLC"/>
    <s v="Reach PLC"/>
    <x v="143"/>
    <x v="0"/>
    <m/>
    <x v="314"/>
    <s v="Yes"/>
    <s v="Yes"/>
    <s v="Yes"/>
  </r>
  <r>
    <x v="1248"/>
    <s v="Trinity Mirror Regionals Limited"/>
    <s v="Reach PLC"/>
    <s v="Reach PLC"/>
    <x v="143"/>
    <x v="0"/>
    <m/>
    <x v="403"/>
    <s v="Yes"/>
    <s v="Yes"/>
    <s v="Yes"/>
  </r>
  <r>
    <x v="1249"/>
    <s v="Trinity Mirror Regionals Limited"/>
    <s v="Reach PLC"/>
    <s v="Reach PLC"/>
    <x v="143"/>
    <x v="0"/>
    <m/>
    <x v="145"/>
    <s v="Yes"/>
    <s v="Yes"/>
    <s v="Yes"/>
  </r>
  <r>
    <x v="1250"/>
    <s v="Trinity Mirror Regionals Limited"/>
    <s v="Reach PLC"/>
    <s v="Reach PLC"/>
    <x v="143"/>
    <x v="0"/>
    <m/>
    <x v="404"/>
    <s v="Yes"/>
    <s v="Yes"/>
    <s v="Yes"/>
  </r>
  <r>
    <x v="1251"/>
    <s v="Trinity Mirror Regionals Limited"/>
    <s v="Reach PLC"/>
    <s v="Reach PLC"/>
    <x v="143"/>
    <x v="4"/>
    <m/>
    <x v="61"/>
    <s v="Yes"/>
    <s v="Yes"/>
    <s v="No"/>
  </r>
  <r>
    <x v="1252"/>
    <s v="Trinity Mirror Regionals Limited"/>
    <s v="Reach PLC"/>
    <s v="Reach PLC"/>
    <x v="143"/>
    <x v="0"/>
    <m/>
    <x v="326"/>
    <s v="Yes"/>
    <s v="Yes"/>
    <s v="Yes"/>
  </r>
  <r>
    <x v="1253"/>
    <s v="Trinity Mirror Regionals Limited"/>
    <s v="Reach PLC"/>
    <s v="Reach PLC"/>
    <x v="143"/>
    <x v="0"/>
    <m/>
    <x v="89"/>
    <s v="Yes"/>
    <s v="Yes"/>
    <s v="Yes"/>
  </r>
  <r>
    <x v="1254"/>
    <s v="Trinity Mirror Regionals Limited"/>
    <s v="Reach PLC"/>
    <s v="Reach PLC"/>
    <x v="143"/>
    <x v="0"/>
    <m/>
    <x v="405"/>
    <s v="Yes"/>
    <s v="No"/>
    <s v="No"/>
  </r>
  <r>
    <x v="1255"/>
    <s v="Trinity Mirror Regionals Limited"/>
    <s v="Reach PLC"/>
    <s v="Reach PLC"/>
    <x v="143"/>
    <x v="0"/>
    <m/>
    <x v="400"/>
    <s v="Yes"/>
    <s v="Yes"/>
    <s v="Yes"/>
  </r>
  <r>
    <x v="1256"/>
    <s v="Trinity Mirror Regionals Limited"/>
    <s v="Reach PLC"/>
    <s v="Reach PLC"/>
    <x v="143"/>
    <x v="0"/>
    <m/>
    <x v="87"/>
    <s v="Yes"/>
    <s v="Yes"/>
    <s v="Yes"/>
  </r>
  <r>
    <x v="1257"/>
    <s v="Trinity Mirror Regionals Limited"/>
    <s v="Reach PLC"/>
    <s v="Reach PLC"/>
    <x v="143"/>
    <x v="1"/>
    <s v="Manchester Evening News"/>
    <x v="320"/>
    <s v="Yes"/>
    <s v="No"/>
    <s v="No"/>
  </r>
  <r>
    <x v="1258"/>
    <m/>
    <m/>
    <m/>
    <x v="143"/>
    <x v="0"/>
    <m/>
    <x v="139"/>
    <s v="No"/>
    <s v="Yes"/>
    <s v="Yes"/>
  </r>
  <r>
    <x v="1259"/>
    <s v="Trinity Mirror Regionals Limited"/>
    <s v="Reach PLC"/>
    <s v="Reach PLC"/>
    <x v="143"/>
    <x v="0"/>
    <m/>
    <x v="18"/>
    <s v="Yes"/>
    <s v="No"/>
    <s v="No"/>
  </r>
  <r>
    <x v="1260"/>
    <m/>
    <m/>
    <m/>
    <x v="143"/>
    <x v="0"/>
    <m/>
    <x v="18"/>
    <s v="No"/>
    <s v="Yes"/>
    <s v="Yes"/>
  </r>
  <r>
    <x v="1261"/>
    <m/>
    <m/>
    <m/>
    <x v="143"/>
    <x v="0"/>
    <m/>
    <x v="142"/>
    <s v="No"/>
    <s v="Yes"/>
    <s v="Yes"/>
  </r>
  <r>
    <x v="1262"/>
    <m/>
    <m/>
    <m/>
    <x v="143"/>
    <x v="2"/>
    <m/>
    <x v="330"/>
    <s v="No"/>
    <s v="Yes"/>
    <s v="Yes"/>
  </r>
  <r>
    <x v="1263"/>
    <s v="Trinity Mirror Regionals Limited"/>
    <s v="Reach PLC"/>
    <s v="Reach PLC"/>
    <x v="143"/>
    <x v="0"/>
    <m/>
    <x v="406"/>
    <s v="Yes"/>
    <s v="No"/>
    <s v="No"/>
  </r>
  <r>
    <x v="1264"/>
    <s v="Trinity Mirror Regionals Limited"/>
    <s v="Reach PLC"/>
    <s v="Reach PLC"/>
    <x v="143"/>
    <x v="2"/>
    <m/>
    <x v="362"/>
    <s v="Yes"/>
    <s v="No"/>
    <s v="No"/>
  </r>
  <r>
    <x v="1265"/>
    <s v="Trinity Mirror Regionals Limited"/>
    <s v="Reach PLC"/>
    <s v="Reach PLC"/>
    <x v="143"/>
    <x v="0"/>
    <m/>
    <x v="374"/>
    <s v="Yes"/>
    <s v="No"/>
    <s v="No"/>
  </r>
  <r>
    <x v="1266"/>
    <s v="Trinity Mirror Regionals Limited"/>
    <s v="Reach PLC"/>
    <s v="Reach PLC"/>
    <x v="143"/>
    <x v="2"/>
    <m/>
    <x v="407"/>
    <s v="Yes"/>
    <s v="No"/>
    <s v="No"/>
  </r>
  <r>
    <x v="1267"/>
    <s v="Trinity Mirror Regionals Limited"/>
    <s v="Reach PLC"/>
    <s v="Reach PLC"/>
    <x v="143"/>
    <x v="2"/>
    <m/>
    <x v="362"/>
    <s v="Yes"/>
    <s v="No"/>
    <s v="No"/>
  </r>
  <r>
    <x v="1268"/>
    <s v="Trinity Mirror Regionals Limited"/>
    <s v="Reach PLC"/>
    <s v="Reach PLC"/>
    <x v="143"/>
    <x v="2"/>
    <m/>
    <x v="408"/>
    <s v="Yes"/>
    <s v="No"/>
    <s v="No"/>
  </r>
  <r>
    <x v="1269"/>
    <s v="Trinity Mirror Regionals Limited"/>
    <s v="Reach PLC"/>
    <s v="Reach PLC"/>
    <x v="143"/>
    <x v="0"/>
    <m/>
    <x v="409"/>
    <s v="Yes"/>
    <s v="No"/>
    <s v="No"/>
  </r>
  <r>
    <x v="1270"/>
    <m/>
    <m/>
    <m/>
    <x v="143"/>
    <x v="0"/>
    <m/>
    <x v="330"/>
    <s v="No"/>
    <s v="Yes"/>
    <s v="Yes"/>
  </r>
  <r>
    <x v="1271"/>
    <s v="Trinity Mirror Regionals Limited"/>
    <s v="Reach PLC"/>
    <s v="Reach PLC"/>
    <x v="143"/>
    <x v="0"/>
    <m/>
    <x v="410"/>
    <s v="Yes"/>
    <s v="No"/>
    <s v="No"/>
  </r>
  <r>
    <x v="1272"/>
    <s v="Trinity Mirror Regionals Limited"/>
    <s v="Reach PLC"/>
    <s v="Reach PLC"/>
    <x v="143"/>
    <x v="0"/>
    <m/>
    <x v="316"/>
    <s v="Yes"/>
    <s v="No"/>
    <s v="No"/>
  </r>
  <r>
    <x v="1273"/>
    <s v="Trinity Mirror Regionals Limited"/>
    <s v="Reach PLC"/>
    <s v="Reach PLC"/>
    <x v="143"/>
    <x v="0"/>
    <m/>
    <x v="61"/>
    <s v="Yes"/>
    <s v="No"/>
    <s v="No"/>
  </r>
  <r>
    <x v="1274"/>
    <s v="Trinity Mirror Regionals Limited"/>
    <s v="Reach PLC"/>
    <s v="Reach PLC"/>
    <x v="143"/>
    <x v="0"/>
    <m/>
    <x v="410"/>
    <s v="Yes"/>
    <s v="No"/>
    <s v="No"/>
  </r>
  <r>
    <x v="1275"/>
    <s v="Trinity Mirror Regionals Limited"/>
    <s v="Reach PLC"/>
    <s v="Reach PLC"/>
    <x v="143"/>
    <x v="0"/>
    <m/>
    <x v="411"/>
    <s v="Yes"/>
    <s v="Yes"/>
    <s v="Yes"/>
  </r>
  <r>
    <x v="1276"/>
    <s v="Trinity Mirror Regionals Limited"/>
    <s v="Reach PLC"/>
    <s v="Reach PLC"/>
    <x v="143"/>
    <x v="0"/>
    <m/>
    <x v="332"/>
    <s v="Yes"/>
    <s v="Yes"/>
    <s v="Yes"/>
  </r>
  <r>
    <x v="1277"/>
    <s v="Trinity Mirror Regionals Limited"/>
    <s v="Reach PLC"/>
    <s v="Reach PLC"/>
    <x v="143"/>
    <x v="2"/>
    <m/>
    <x v="78"/>
    <s v="Yes"/>
    <s v="Yes"/>
    <s v="Yes"/>
  </r>
  <r>
    <x v="1278"/>
    <s v="Trinity Mirror Regionals Limited"/>
    <s v="Reach PLC"/>
    <s v="Reach PLC"/>
    <x v="143"/>
    <x v="0"/>
    <m/>
    <x v="412"/>
    <s v="Yes"/>
    <s v="No"/>
    <s v="No"/>
  </r>
  <r>
    <x v="1279"/>
    <s v="Trinity Mirror Regionals Limited"/>
    <s v="Reach PLC"/>
    <s v="Reach PLC"/>
    <x v="143"/>
    <x v="0"/>
    <m/>
    <x v="390"/>
    <s v="Yes"/>
    <s v="No"/>
    <s v="No"/>
  </r>
  <r>
    <x v="1280"/>
    <s v="Trinity Mirror Regionals Limited"/>
    <s v="Reach PLC"/>
    <s v="Reach PLC"/>
    <x v="143"/>
    <x v="2"/>
    <s v="Devon Live"/>
    <x v="60"/>
    <s v="Yes"/>
    <s v="No"/>
    <s v="No"/>
  </r>
  <r>
    <x v="1281"/>
    <s v="Trinity Mirror Regionals Limited"/>
    <s v="Reach PLC"/>
    <s v="Reach PLC"/>
    <x v="143"/>
    <x v="1"/>
    <s v="Devon Live"/>
    <x v="60"/>
    <s v="Yes"/>
    <s v="No"/>
    <s v="No"/>
  </r>
  <r>
    <x v="1282"/>
    <s v="Trinity Mirror Regionals Limited"/>
    <s v="Reach PLC"/>
    <s v="Reach PLC"/>
    <x v="143"/>
    <x v="1"/>
    <s v="Devon Live"/>
    <x v="60"/>
    <s v="Yes"/>
    <s v="No"/>
    <s v="No"/>
  </r>
  <r>
    <x v="1283"/>
    <s v="Trinity Mirror Regionals Limited"/>
    <s v="Reach PLC"/>
    <s v="Reach PLC"/>
    <x v="143"/>
    <x v="0"/>
    <m/>
    <x v="50"/>
    <s v="Yes"/>
    <s v="No"/>
    <s v="No"/>
  </r>
  <r>
    <x v="1284"/>
    <s v="Trinity Mirror Regionals Limited"/>
    <s v="Reach PLC"/>
    <s v="Reach PLC"/>
    <x v="143"/>
    <x v="0"/>
    <m/>
    <x v="28"/>
    <s v="Yes"/>
    <s v="Yes"/>
    <s v="Yes"/>
  </r>
  <r>
    <x v="1285"/>
    <s v="Trinity Mirror Regionals Limited"/>
    <s v="Reach PLC"/>
    <s v="Reach PLC"/>
    <x v="143"/>
    <x v="4"/>
    <m/>
    <x v="61"/>
    <s v="Yes"/>
    <s v="Yes"/>
    <s v="No"/>
  </r>
  <r>
    <x v="1286"/>
    <m/>
    <m/>
    <m/>
    <x v="143"/>
    <x v="0"/>
    <m/>
    <x v="76"/>
    <s v="No"/>
    <s v="Yes"/>
    <s v="Yes"/>
  </r>
  <r>
    <x v="1287"/>
    <s v="Trinity Mirror Regionals Limited"/>
    <s v="Reach PLC"/>
    <s v="Reach PLC"/>
    <x v="143"/>
    <x v="0"/>
    <m/>
    <x v="148"/>
    <s v="Yes"/>
    <s v="No"/>
    <s v="No"/>
  </r>
  <r>
    <x v="1288"/>
    <s v="Trinity Mirror Regionals Limited"/>
    <s v="Reach PLC"/>
    <s v="Reach PLC"/>
    <x v="143"/>
    <x v="1"/>
    <s v="MyLondon"/>
    <x v="271"/>
    <s v="Yes"/>
    <s v="No"/>
    <s v="No"/>
  </r>
  <r>
    <x v="1289"/>
    <m/>
    <m/>
    <m/>
    <x v="143"/>
    <x v="2"/>
    <m/>
    <x v="78"/>
    <s v="No"/>
    <s v="Yes"/>
    <s v="Yes"/>
  </r>
  <r>
    <x v="1290"/>
    <s v="Trinity Mirror Regionals Limited"/>
    <s v="Reach PLC"/>
    <s v="Reach PLC"/>
    <x v="143"/>
    <x v="2"/>
    <m/>
    <x v="78"/>
    <s v="Yes"/>
    <s v="No"/>
    <s v="No"/>
  </r>
  <r>
    <x v="1291"/>
    <s v="Trinity Mirror Regionals Limited"/>
    <s v="Reach PLC"/>
    <s v="Reach PLC"/>
    <x v="143"/>
    <x v="0"/>
    <m/>
    <x v="78"/>
    <s v="Yes"/>
    <s v="No"/>
    <s v="No"/>
  </r>
  <r>
    <x v="1292"/>
    <s v="Trinity Mirror Regionals Limited"/>
    <s v="Reach PLC"/>
    <s v="Reach PLC"/>
    <x v="143"/>
    <x v="0"/>
    <m/>
    <x v="78"/>
    <s v="Yes"/>
    <s v="No"/>
    <s v="No"/>
  </r>
  <r>
    <x v="1293"/>
    <s v="Trinity Mirror Regionals Limited"/>
    <s v="Reach PLC"/>
    <s v="Reach PLC"/>
    <x v="143"/>
    <x v="2"/>
    <m/>
    <x v="78"/>
    <s v="Yes"/>
    <s v="No"/>
    <s v="No"/>
  </r>
  <r>
    <x v="1294"/>
    <s v="Trinity Mirror Regionals Limited"/>
    <s v="Reach PLC"/>
    <s v="Reach PLC"/>
    <x v="143"/>
    <x v="0"/>
    <m/>
    <x v="27"/>
    <s v="Yes"/>
    <s v="Yes"/>
    <s v="Yes"/>
  </r>
  <r>
    <x v="1295"/>
    <s v="Trinity Mirror Regionals Limited"/>
    <s v="Reach PLC"/>
    <s v="Reach PLC"/>
    <x v="143"/>
    <x v="0"/>
    <m/>
    <x v="413"/>
    <s v="Yes"/>
    <s v="No"/>
    <s v="No"/>
  </r>
  <r>
    <x v="1296"/>
    <s v="Trinity Mirror Regionals Limited"/>
    <s v="Reach PLC"/>
    <s v="Reach PLC"/>
    <x v="143"/>
    <x v="0"/>
    <m/>
    <x v="343"/>
    <s v="Yes"/>
    <s v="No"/>
    <s v="No"/>
  </r>
  <r>
    <x v="1297"/>
    <s v="Trinity Mirror Regionals Limited"/>
    <s v="Reach PLC"/>
    <s v="Reach PLC"/>
    <x v="143"/>
    <x v="0"/>
    <m/>
    <x v="19"/>
    <s v="Yes"/>
    <s v="No"/>
    <s v="No"/>
  </r>
  <r>
    <x v="1298"/>
    <s v="Trinity Mirror Regionals Limited"/>
    <s v="Reach PLC"/>
    <s v="Reach PLC"/>
    <x v="143"/>
    <x v="0"/>
    <m/>
    <x v="343"/>
    <s v="Yes"/>
    <s v="No"/>
    <s v="No"/>
  </r>
  <r>
    <x v="1299"/>
    <s v="Trinity Mirror Regionals Limited"/>
    <s v="Reach PLC"/>
    <s v="Reach PLC"/>
    <x v="143"/>
    <x v="0"/>
    <m/>
    <x v="343"/>
    <s v="Yes"/>
    <s v="No"/>
    <s v="No"/>
  </r>
  <r>
    <x v="1300"/>
    <s v="Trinity Mirror Regionals Limited"/>
    <s v="Reach PLC"/>
    <s v="Reach PLC"/>
    <x v="143"/>
    <x v="0"/>
    <m/>
    <x v="343"/>
    <s v="Yes"/>
    <s v="No"/>
    <s v="No"/>
  </r>
  <r>
    <x v="1301"/>
    <s v="Trinity Mirror Regionals Limited"/>
    <s v="Reach PLC"/>
    <s v="Reach PLC"/>
    <x v="143"/>
    <x v="0"/>
    <m/>
    <x v="61"/>
    <s v="Yes"/>
    <s v="Yes"/>
    <s v="No"/>
  </r>
  <r>
    <x v="1302"/>
    <s v="Trinity Mirror Regionals Limited"/>
    <s v="Reach PLC"/>
    <s v="Reach PLC"/>
    <x v="143"/>
    <x v="0"/>
    <m/>
    <x v="78"/>
    <s v="Yes"/>
    <s v="No"/>
    <s v="No"/>
  </r>
  <r>
    <x v="1303"/>
    <s v="Trinity Mirror Regionals Limited"/>
    <s v="Reach PLC"/>
    <s v="Reach PLC"/>
    <x v="143"/>
    <x v="0"/>
    <m/>
    <x v="61"/>
    <s v="Yes"/>
    <s v="No"/>
    <s v="No"/>
  </r>
  <r>
    <x v="1304"/>
    <m/>
    <m/>
    <m/>
    <x v="143"/>
    <x v="0"/>
    <m/>
    <x v="310"/>
    <s v="No"/>
    <s v="Yes"/>
    <s v="Yes"/>
  </r>
  <r>
    <x v="1305"/>
    <m/>
    <m/>
    <m/>
    <x v="143"/>
    <x v="0"/>
    <m/>
    <x v="150"/>
    <s v="No"/>
    <s v="Yes"/>
    <s v="Yes"/>
  </r>
  <r>
    <x v="1306"/>
    <s v="Trinity Mirror Regionals Limited"/>
    <s v="Reach PLC"/>
    <s v="Reach PLC"/>
    <x v="143"/>
    <x v="0"/>
    <m/>
    <x v="174"/>
    <s v="Yes"/>
    <s v="Yes"/>
    <s v="Yes"/>
  </r>
  <r>
    <x v="1307"/>
    <m/>
    <m/>
    <m/>
    <x v="143"/>
    <x v="0"/>
    <m/>
    <x v="44"/>
    <s v="No"/>
    <s v="Yes"/>
    <s v="Yes"/>
  </r>
  <r>
    <x v="1308"/>
    <m/>
    <m/>
    <m/>
    <x v="144"/>
    <x v="0"/>
    <m/>
    <x v="47"/>
    <s v="No"/>
    <s v="Yes"/>
    <s v="Yes"/>
  </r>
  <r>
    <x v="1309"/>
    <m/>
    <m/>
    <m/>
    <x v="144"/>
    <x v="0"/>
    <m/>
    <x v="47"/>
    <s v="No"/>
    <s v="Yes"/>
    <s v="Yes"/>
  </r>
  <r>
    <x v="1310"/>
    <m/>
    <m/>
    <m/>
    <x v="144"/>
    <x v="0"/>
    <m/>
    <x v="414"/>
    <s v="No"/>
    <s v="Yes"/>
    <s v="Yes"/>
  </r>
  <r>
    <x v="1311"/>
    <m/>
    <m/>
    <m/>
    <x v="145"/>
    <x v="0"/>
    <m/>
    <x v="172"/>
    <s v="No"/>
    <s v="Yes"/>
    <s v="Yes"/>
  </r>
  <r>
    <x v="1312"/>
    <m/>
    <m/>
    <m/>
    <x v="145"/>
    <x v="0"/>
    <m/>
    <x v="80"/>
    <s v="No"/>
    <s v="Yes"/>
    <s v="Yes"/>
  </r>
  <r>
    <x v="1313"/>
    <s v="Regional Media Ltd"/>
    <s v="Regional Media Ltd"/>
    <s v="Regional Media Ltd"/>
    <x v="146"/>
    <x v="0"/>
    <m/>
    <x v="415"/>
    <s v="Yes"/>
    <s v="Yes"/>
    <s v="Yes"/>
  </r>
  <r>
    <x v="1314"/>
    <s v="Regional Media Ltd"/>
    <s v="Regional Media Ltd"/>
    <s v="Regional Media Ltd"/>
    <x v="56"/>
    <x v="0"/>
    <m/>
    <x v="415"/>
    <s v="Yes"/>
    <s v="Yes"/>
    <s v="Yes"/>
  </r>
  <r>
    <x v="1315"/>
    <m/>
    <m/>
    <m/>
    <x v="147"/>
    <x v="0"/>
    <m/>
    <x v="316"/>
    <s v="No"/>
    <s v="Yes"/>
    <s v="Yes"/>
  </r>
  <r>
    <x v="1316"/>
    <m/>
    <m/>
    <m/>
    <x v="148"/>
    <x v="0"/>
    <m/>
    <x v="268"/>
    <s v="No"/>
    <s v="Yes"/>
    <s v="Yes"/>
  </r>
  <r>
    <x v="1317"/>
    <m/>
    <m/>
    <m/>
    <x v="148"/>
    <x v="0"/>
    <m/>
    <x v="194"/>
    <s v="No"/>
    <s v="Yes"/>
    <s v="Yes"/>
  </r>
  <r>
    <x v="1318"/>
    <m/>
    <m/>
    <m/>
    <x v="148"/>
    <x v="0"/>
    <m/>
    <x v="236"/>
    <s v="No"/>
    <s v="Yes"/>
    <s v="Yes"/>
  </r>
  <r>
    <x v="1319"/>
    <m/>
    <m/>
    <m/>
    <x v="148"/>
    <x v="0"/>
    <m/>
    <x v="42"/>
    <s v="No"/>
    <s v="Yes"/>
    <s v="Yes"/>
  </r>
  <r>
    <x v="1320"/>
    <m/>
    <m/>
    <m/>
    <x v="149"/>
    <x v="0"/>
    <m/>
    <x v="380"/>
    <s v="No"/>
    <s v="Yes"/>
    <s v="Yes"/>
  </r>
  <r>
    <x v="1321"/>
    <m/>
    <m/>
    <m/>
    <x v="150"/>
    <x v="0"/>
    <m/>
    <x v="320"/>
    <s v="No"/>
    <s v="Yes"/>
    <s v="Yes"/>
  </r>
  <r>
    <x v="1322"/>
    <m/>
    <m/>
    <m/>
    <x v="151"/>
    <x v="0"/>
    <m/>
    <x v="173"/>
    <s v="No"/>
    <s v="Yes"/>
    <s v="Yes"/>
  </r>
  <r>
    <x v="1323"/>
    <m/>
    <m/>
    <m/>
    <x v="152"/>
    <x v="0"/>
    <m/>
    <x v="416"/>
    <s v="No"/>
    <s v="Yes"/>
    <s v="Yes"/>
  </r>
  <r>
    <x v="1324"/>
    <m/>
    <m/>
    <m/>
    <x v="153"/>
    <x v="0"/>
    <m/>
    <x v="158"/>
    <s v="No"/>
    <s v="Yes"/>
    <s v="Yes"/>
  </r>
  <r>
    <x v="1325"/>
    <m/>
    <m/>
    <m/>
    <x v="154"/>
    <x v="0"/>
    <m/>
    <x v="370"/>
    <s v="No"/>
    <s v="Yes"/>
    <s v="Yes"/>
  </r>
  <r>
    <x v="1326"/>
    <m/>
    <m/>
    <m/>
    <x v="154"/>
    <x v="0"/>
    <m/>
    <x v="417"/>
    <s v="No"/>
    <s v="Yes"/>
    <s v="Yes"/>
  </r>
  <r>
    <x v="1327"/>
    <m/>
    <m/>
    <m/>
    <x v="154"/>
    <x v="0"/>
    <m/>
    <x v="158"/>
    <s v="No"/>
    <s v="Yes"/>
    <s v="Yes"/>
  </r>
  <r>
    <x v="1328"/>
    <m/>
    <m/>
    <m/>
    <x v="154"/>
    <x v="0"/>
    <m/>
    <x v="404"/>
    <s v="No"/>
    <s v="Yes"/>
    <s v="Yes"/>
  </r>
  <r>
    <x v="1329"/>
    <m/>
    <m/>
    <m/>
    <x v="155"/>
    <x v="0"/>
    <m/>
    <x v="258"/>
    <s v="No"/>
    <s v="Yes"/>
    <s v="Yes"/>
  </r>
  <r>
    <x v="1330"/>
    <s v="[NEW SINCE 2019]"/>
    <s v="Independent"/>
    <s v="Independent"/>
    <x v="155"/>
    <x v="0"/>
    <m/>
    <x v="56"/>
    <s v="Yes"/>
    <s v="Yes"/>
    <s v="Yes"/>
  </r>
  <r>
    <x v="1331"/>
    <m/>
    <m/>
    <m/>
    <x v="155"/>
    <x v="0"/>
    <m/>
    <x v="291"/>
    <s v="No"/>
    <s v="Yes"/>
    <s v="Yes"/>
  </r>
  <r>
    <x v="1332"/>
    <m/>
    <m/>
    <m/>
    <x v="155"/>
    <x v="0"/>
    <m/>
    <x v="300"/>
    <s v="No"/>
    <s v="Yes"/>
    <s v="Yes"/>
  </r>
  <r>
    <x v="1333"/>
    <s v="Newsquest Plc"/>
    <s v="Newsquest Plc"/>
    <s v="Newsquest Plc"/>
    <x v="155"/>
    <x v="0"/>
    <s v="Waltham Forest Echo"/>
    <x v="75"/>
    <s v="Yes"/>
    <s v="Yes"/>
    <s v="Yes"/>
  </r>
  <r>
    <x v="1334"/>
    <m/>
    <m/>
    <m/>
    <x v="156"/>
    <x v="0"/>
    <m/>
    <x v="418"/>
    <s v="No"/>
    <s v="Yes"/>
    <s v="Yes"/>
  </r>
  <r>
    <x v="1335"/>
    <m/>
    <m/>
    <m/>
    <x v="157"/>
    <x v="1"/>
    <m/>
    <x v="24"/>
    <s v="No"/>
    <s v="Yes"/>
    <s v="Yes"/>
  </r>
  <r>
    <x v="1336"/>
    <m/>
    <m/>
    <m/>
    <x v="158"/>
    <x v="0"/>
    <m/>
    <x v="236"/>
    <s v="No"/>
    <s v="Yes"/>
    <s v="Yes"/>
  </r>
  <r>
    <x v="1337"/>
    <m/>
    <m/>
    <m/>
    <x v="159"/>
    <x v="0"/>
    <m/>
    <x v="226"/>
    <s v="No"/>
    <s v="Yes"/>
    <s v="Yes"/>
  </r>
  <r>
    <x v="1338"/>
    <m/>
    <m/>
    <m/>
    <x v="159"/>
    <x v="0"/>
    <m/>
    <x v="226"/>
    <s v="No"/>
    <s v="Yes"/>
    <s v="Yes"/>
  </r>
  <r>
    <x v="1339"/>
    <m/>
    <m/>
    <m/>
    <x v="159"/>
    <x v="0"/>
    <m/>
    <x v="226"/>
    <s v="No"/>
    <s v="Yes"/>
    <s v="Yes"/>
  </r>
  <r>
    <x v="1340"/>
    <m/>
    <m/>
    <m/>
    <x v="159"/>
    <x v="0"/>
    <m/>
    <x v="226"/>
    <s v="No"/>
    <s v="Yes"/>
    <s v="Yes"/>
  </r>
  <r>
    <x v="1341"/>
    <m/>
    <m/>
    <m/>
    <x v="160"/>
    <x v="0"/>
    <m/>
    <x v="24"/>
    <s v="No"/>
    <s v="Yes"/>
    <s v="Yes"/>
  </r>
  <r>
    <x v="1342"/>
    <s v="Southwark Newspaper Ltd"/>
    <s v="Southwark News Ltd"/>
    <s v="Southwark News Ltd"/>
    <x v="161"/>
    <x v="0"/>
    <m/>
    <x v="46"/>
    <s v="Yes"/>
    <s v="Yes"/>
    <s v="Yes"/>
  </r>
  <r>
    <x v="1343"/>
    <m/>
    <m/>
    <m/>
    <x v="162"/>
    <x v="0"/>
    <m/>
    <x v="100"/>
    <s v="No"/>
    <s v="Yes"/>
    <s v="Yes"/>
  </r>
  <r>
    <x v="1344"/>
    <s v="The St Ives Printing and Publishing Company Ltd"/>
    <s v="The St Ives Printing and Publishing Company Ltd"/>
    <s v="The St Ives Printing and Publishing Company Ltd"/>
    <x v="163"/>
    <x v="0"/>
    <m/>
    <x v="78"/>
    <s v="Yes"/>
    <s v="Yes"/>
    <s v="No"/>
  </r>
  <r>
    <x v="1345"/>
    <s v="Stair Estates"/>
    <s v="Stair Estates"/>
    <s v="Stair Estates"/>
    <x v="164"/>
    <x v="4"/>
    <m/>
    <x v="61"/>
    <s v="Yes"/>
    <s v="Yes"/>
    <s v="No"/>
  </r>
  <r>
    <x v="1346"/>
    <m/>
    <m/>
    <m/>
    <x v="165"/>
    <x v="0"/>
    <m/>
    <x v="130"/>
    <s v="No"/>
    <s v="Yes"/>
    <s v="Yes"/>
  </r>
  <r>
    <x v="1347"/>
    <m/>
    <m/>
    <m/>
    <x v="166"/>
    <x v="0"/>
    <m/>
    <x v="41"/>
    <s v="No"/>
    <s v="Yes"/>
    <s v="Yes"/>
  </r>
  <r>
    <x v="1348"/>
    <s v="Teesdale Mercury Ltd"/>
    <s v="Teesdale Mercury Ltd"/>
    <s v="Teesdale Mercury Ltd"/>
    <x v="167"/>
    <x v="0"/>
    <m/>
    <x v="226"/>
    <s v="Yes"/>
    <s v="Yes"/>
    <s v="Yes"/>
  </r>
  <r>
    <x v="1349"/>
    <m/>
    <m/>
    <m/>
    <x v="168"/>
    <x v="0"/>
    <m/>
    <x v="12"/>
    <s v="No"/>
    <s v="Yes"/>
    <s v="Yes"/>
  </r>
  <r>
    <x v="1350"/>
    <m/>
    <m/>
    <m/>
    <x v="169"/>
    <x v="0"/>
    <m/>
    <x v="112"/>
    <s v="No"/>
    <s v="Yes"/>
    <s v="Yes"/>
  </r>
  <r>
    <x v="1351"/>
    <m/>
    <m/>
    <m/>
    <x v="170"/>
    <x v="0"/>
    <m/>
    <x v="24"/>
    <s v="No"/>
    <s v="Yes"/>
    <s v="Yes"/>
  </r>
  <r>
    <x v="1352"/>
    <m/>
    <m/>
    <m/>
    <x v="171"/>
    <x v="0"/>
    <m/>
    <x v="392"/>
    <s v="No"/>
    <s v="Yes"/>
    <s v="Yes"/>
  </r>
  <r>
    <x v="1353"/>
    <s v="The Examiner Ltd"/>
    <s v="CLOSED"/>
    <m/>
    <x v="172"/>
    <x v="4"/>
    <m/>
    <x v="61"/>
    <s v="Yes"/>
    <s v="Yes"/>
    <s v="No"/>
  </r>
  <r>
    <x v="1354"/>
    <m/>
    <m/>
    <m/>
    <x v="173"/>
    <x v="0"/>
    <m/>
    <x v="353"/>
    <s v="No"/>
    <s v="Yes"/>
    <s v="Yes"/>
  </r>
  <r>
    <x v="1355"/>
    <s v="Independent"/>
    <s v="Independent"/>
    <s v="Independent"/>
    <x v="174"/>
    <x v="0"/>
    <m/>
    <x v="176"/>
    <s v="Yes"/>
    <s v="Yes"/>
    <s v="Yes"/>
  </r>
  <r>
    <x v="1356"/>
    <m/>
    <m/>
    <m/>
    <x v="175"/>
    <x v="0"/>
    <m/>
    <x v="90"/>
    <s v="No"/>
    <s v="Yes"/>
    <s v="Yes"/>
  </r>
  <r>
    <x v="1357"/>
    <m/>
    <m/>
    <m/>
    <x v="176"/>
    <x v="0"/>
    <m/>
    <x v="90"/>
    <s v="No"/>
    <s v="Yes"/>
    <s v="Yes"/>
  </r>
  <r>
    <x v="1358"/>
    <s v="[NEW SINCE 2019]"/>
    <s v="Independent"/>
    <s v="Independent"/>
    <x v="177"/>
    <x v="0"/>
    <m/>
    <x v="19"/>
    <s v="Yes"/>
    <s v="Yes"/>
    <s v="Yes"/>
  </r>
  <r>
    <x v="1359"/>
    <m/>
    <m/>
    <m/>
    <x v="178"/>
    <x v="0"/>
    <m/>
    <x v="261"/>
    <s v="No"/>
    <s v="Yes"/>
    <s v="Yes"/>
  </r>
  <r>
    <x v="1360"/>
    <s v="The Shetland Times Limited"/>
    <s v="The Shetland Times Limited"/>
    <s v="The Shetland Times Limited"/>
    <x v="179"/>
    <x v="0"/>
    <m/>
    <x v="416"/>
    <s v="Yes"/>
    <s v="Yes"/>
    <s v="Yes"/>
  </r>
  <r>
    <x v="1361"/>
    <m/>
    <m/>
    <m/>
    <x v="180"/>
    <x v="0"/>
    <m/>
    <x v="204"/>
    <s v="No"/>
    <s v="Yes"/>
    <s v="Yes"/>
  </r>
  <r>
    <x v="1362"/>
    <s v="XN Media Ltd"/>
    <s v="The Wokingham Paper Ltd"/>
    <s v="The Wokingham Paper Ltd"/>
    <x v="181"/>
    <x v="0"/>
    <m/>
    <x v="16"/>
    <s v="Yes"/>
    <s v="Yes"/>
    <s v="Yes"/>
  </r>
  <r>
    <x v="1363"/>
    <m/>
    <m/>
    <m/>
    <x v="182"/>
    <x v="0"/>
    <m/>
    <x v="267"/>
    <s v="No"/>
    <s v="Yes"/>
    <s v="Yes"/>
  </r>
  <r>
    <x v="1364"/>
    <m/>
    <m/>
    <m/>
    <x v="182"/>
    <x v="0"/>
    <m/>
    <x v="16"/>
    <s v="No"/>
    <s v="Yes"/>
    <s v="Yes"/>
  </r>
  <r>
    <x v="1365"/>
    <m/>
    <m/>
    <m/>
    <x v="183"/>
    <x v="0"/>
    <m/>
    <x v="195"/>
    <s v="No"/>
    <s v="Yes"/>
    <s v="Yes"/>
  </r>
  <r>
    <x v="1366"/>
    <s v="Tindle Press Holdings Limited"/>
    <s v="Tindle Newspapers Ltd"/>
    <s v="Tindle Newspapers Ltd"/>
    <x v="184"/>
    <x v="2"/>
    <m/>
    <x v="254"/>
    <s v="Yes"/>
    <s v="Yes"/>
    <s v="Yes"/>
  </r>
  <r>
    <x v="1367"/>
    <s v="Tindle Press Holdings Limited"/>
    <s v="Tindle Newspapers Ltd"/>
    <s v="Tindle Newspapers Ltd"/>
    <x v="184"/>
    <x v="2"/>
    <m/>
    <x v="419"/>
    <s v="Yes"/>
    <s v="Yes"/>
    <s v="Yes"/>
  </r>
  <r>
    <x v="1368"/>
    <m/>
    <m/>
    <s v="Tindle Newspapers Ltd"/>
    <x v="184"/>
    <x v="0"/>
    <m/>
    <x v="78"/>
    <s v="No"/>
    <s v="Yes"/>
    <s v="Yes"/>
  </r>
  <r>
    <x v="1369"/>
    <s v="Tindle Press Holdings Limited"/>
    <s v="Tindle Newspapers Ltd"/>
    <s v="Tindle Newspapers Ltd"/>
    <x v="184"/>
    <x v="2"/>
    <s v="Bordon Herald"/>
    <x v="419"/>
    <s v="Yes"/>
    <s v="Yes"/>
    <s v="Yes"/>
  </r>
  <r>
    <x v="1370"/>
    <s v="Tindle Press Holdings Limited"/>
    <s v="Tindle Newspapers Ltd"/>
    <s v="Tindle Newspapers Ltd"/>
    <x v="184"/>
    <x v="0"/>
    <m/>
    <x v="169"/>
    <s v="Yes"/>
    <s v="Yes"/>
    <s v="No"/>
  </r>
  <r>
    <x v="1371"/>
    <s v="Tindle Press Holdings Limited"/>
    <s v="CLOSED"/>
    <s v="Tindle Newspapers Ltd"/>
    <x v="184"/>
    <x v="4"/>
    <m/>
    <x v="61"/>
    <s v="Yes"/>
    <s v="Yes"/>
    <s v="No"/>
  </r>
  <r>
    <x v="1372"/>
    <s v="Tindle Press Holdings Limited"/>
    <s v="Tindle Newspapers Ltd"/>
    <s v="Tindle Newspapers Ltd"/>
    <x v="184"/>
    <x v="0"/>
    <m/>
    <x v="78"/>
    <s v="Yes"/>
    <s v="Yes"/>
    <s v="No"/>
  </r>
  <r>
    <x v="1373"/>
    <s v="Tindle Press Holdings Limited"/>
    <s v="Tindle Newspapers Ltd"/>
    <s v="Tindle Newspapers Ltd"/>
    <x v="184"/>
    <x v="0"/>
    <m/>
    <x v="108"/>
    <s v="Yes"/>
    <s v="Yes"/>
    <s v="Yes"/>
  </r>
  <r>
    <x v="1374"/>
    <s v="Tindle Press Holdings Limited"/>
    <s v="Tindle Newspapers Ltd"/>
    <s v="Tindle Newspapers Ltd"/>
    <x v="184"/>
    <x v="4"/>
    <m/>
    <x v="61"/>
    <s v="Yes"/>
    <s v="Yes"/>
    <s v="No"/>
  </r>
  <r>
    <x v="1375"/>
    <s v="Tindle Press Holdings Limited"/>
    <s v="CLOSED"/>
    <s v="Tindle Newspapers Ltd"/>
    <x v="184"/>
    <x v="4"/>
    <m/>
    <x v="61"/>
    <s v="Yes"/>
    <s v="Yes"/>
    <s v="No"/>
  </r>
  <r>
    <x v="1376"/>
    <s v="Tindle Press Holdings Limited"/>
    <s v="Tindle Newspapers Ltd"/>
    <s v="Tindle Newspapers Ltd"/>
    <x v="184"/>
    <x v="0"/>
    <m/>
    <x v="254"/>
    <s v="Yes"/>
    <s v="Yes"/>
    <s v="Yes"/>
  </r>
  <r>
    <x v="1377"/>
    <m/>
    <m/>
    <s v="Tindle Newspapers Ltd"/>
    <x v="184"/>
    <x v="0"/>
    <m/>
    <x v="147"/>
    <s v="No"/>
    <s v="Yes"/>
    <s v="Yes"/>
  </r>
  <r>
    <x v="1378"/>
    <s v="Tindle Press Holdings Limited"/>
    <s v="Tindle Newspapers Ltd"/>
    <s v="Tindle Newspapers Ltd"/>
    <x v="184"/>
    <x v="1"/>
    <s v="Petersfield Post"/>
    <x v="419"/>
    <s v="Yes"/>
    <s v="Yes"/>
    <s v="No"/>
  </r>
  <r>
    <x v="1379"/>
    <s v="Tindle Press Holdings Limited"/>
    <s v="Tindle Newspapers Ltd"/>
    <s v="Tindle Newspapers Ltd"/>
    <x v="184"/>
    <x v="0"/>
    <m/>
    <x v="78"/>
    <s v="Yes"/>
    <s v="Yes"/>
    <s v="No"/>
  </r>
  <r>
    <x v="1380"/>
    <s v="Tindle Press Holdings Limited"/>
    <s v="Tindle Newspapers Ltd"/>
    <s v="Tindle Newspapers Ltd"/>
    <x v="184"/>
    <x v="0"/>
    <m/>
    <x v="78"/>
    <s v="Yes"/>
    <s v="Yes"/>
    <s v="Yes"/>
  </r>
  <r>
    <x v="1381"/>
    <s v="Tindle Press Holdings Limited"/>
    <s v="Tindle Newspapers Ltd"/>
    <s v="Tindle Newspapers Ltd"/>
    <x v="184"/>
    <x v="0"/>
    <m/>
    <x v="390"/>
    <s v="Yes"/>
    <s v="Yes"/>
    <s v="Yes"/>
  </r>
  <r>
    <x v="1382"/>
    <s v="Tindle Press Holdings Limited"/>
    <s v="Tindle Newspapers Ltd"/>
    <s v="Tindle Newspapers Ltd"/>
    <x v="184"/>
    <x v="0"/>
    <m/>
    <x v="420"/>
    <s v="Yes"/>
    <s v="Yes"/>
    <s v="Yes"/>
  </r>
  <r>
    <x v="1383"/>
    <s v="Tindle Press Holdings Limited"/>
    <s v="Tindle Newspapers Ltd"/>
    <s v="Tindle Newspapers Ltd"/>
    <x v="184"/>
    <x v="0"/>
    <m/>
    <x v="352"/>
    <s v="Yes"/>
    <s v="Yes"/>
    <s v="Yes"/>
  </r>
  <r>
    <x v="1384"/>
    <s v="Tindle Press Holdings Limited"/>
    <s v="Tindle Newspapers Ltd"/>
    <s v="Tindle Newspapers Ltd"/>
    <x v="184"/>
    <x v="0"/>
    <m/>
    <x v="352"/>
    <s v="Yes"/>
    <s v="Yes"/>
    <s v="Yes"/>
  </r>
  <r>
    <x v="1385"/>
    <s v="Tindle Press Holdings Limited"/>
    <s v="Tindle Newspapers Ltd"/>
    <s v="Tindle Newspapers Ltd"/>
    <x v="184"/>
    <x v="0"/>
    <m/>
    <x v="15"/>
    <s v="Yes"/>
    <s v="Yes"/>
    <s v="Yes"/>
  </r>
  <r>
    <x v="1386"/>
    <s v="Tindle Press Holdings Limited"/>
    <s v="Tindle Newspapers Ltd"/>
    <s v="Tindle Newspapers Ltd"/>
    <x v="184"/>
    <x v="0"/>
    <m/>
    <x v="421"/>
    <s v="Yes"/>
    <s v="Yes"/>
    <s v="No"/>
  </r>
  <r>
    <x v="1387"/>
    <s v="Tindle Press Holdings Limited"/>
    <s v="Tindle Newspapers Ltd"/>
    <s v="Tindle Newspapers Ltd"/>
    <x v="184"/>
    <x v="0"/>
    <m/>
    <x v="362"/>
    <s v="Yes"/>
    <s v="Yes"/>
    <s v="Yes"/>
  </r>
  <r>
    <x v="1388"/>
    <m/>
    <m/>
    <s v="Tindle Newspapers Ltd"/>
    <x v="184"/>
    <x v="0"/>
    <m/>
    <x v="78"/>
    <s v="No"/>
    <s v="Yes"/>
    <s v="Yes"/>
  </r>
  <r>
    <x v="1389"/>
    <s v="Tindle Press Holdings Limited"/>
    <s v="Tindle Newspapers Ltd"/>
    <s v="Tindle Newspapers Ltd"/>
    <x v="184"/>
    <x v="0"/>
    <m/>
    <x v="78"/>
    <s v="Yes"/>
    <s v="Yes"/>
    <s v="Yes"/>
  </r>
  <r>
    <x v="1390"/>
    <s v="Tindle Press Holdings Limited"/>
    <s v="Tindle Newspapers Ltd"/>
    <s v="Tindle Newspapers Ltd"/>
    <x v="184"/>
    <x v="0"/>
    <m/>
    <x v="419"/>
    <s v="Yes"/>
    <s v="Yes"/>
    <s v="No"/>
  </r>
  <r>
    <x v="1391"/>
    <m/>
    <m/>
    <s v="Tindle Newspapers Ltd"/>
    <x v="184"/>
    <x v="0"/>
    <m/>
    <x v="61"/>
    <s v="Yes"/>
    <s v="No"/>
    <s v="No"/>
  </r>
  <r>
    <x v="1392"/>
    <s v="Tindle Press Holdings Limited"/>
    <s v="Tindle Newspapers Ltd"/>
    <s v="Tindle Newspapers Ltd"/>
    <x v="184"/>
    <x v="0"/>
    <m/>
    <x v="420"/>
    <s v="Yes"/>
    <s v="Yes"/>
    <s v="No"/>
  </r>
  <r>
    <x v="1393"/>
    <s v="Tindle Press Holdings Limited"/>
    <s v="Tindle Newspapers Ltd"/>
    <s v="Tindle Newspapers Ltd"/>
    <x v="184"/>
    <x v="0"/>
    <m/>
    <x v="420"/>
    <s v="Yes"/>
    <s v="Yes"/>
    <s v="No"/>
  </r>
  <r>
    <x v="1394"/>
    <s v="Tindle Press Holdings Limited"/>
    <s v="Tindle Newspapers Ltd"/>
    <s v="Tindle Newspapers Ltd"/>
    <x v="184"/>
    <x v="0"/>
    <m/>
    <x v="419"/>
    <s v="Yes"/>
    <s v="Yes"/>
    <s v="Yes"/>
  </r>
  <r>
    <x v="1395"/>
    <m/>
    <m/>
    <s v="Tindle Newspapers Ltd"/>
    <x v="184"/>
    <x v="0"/>
    <m/>
    <x v="78"/>
    <s v="No"/>
    <s v="Yes"/>
    <s v="Yes"/>
  </r>
  <r>
    <x v="1396"/>
    <m/>
    <m/>
    <s v="Tindle Newspapers Ltd"/>
    <x v="184"/>
    <x v="0"/>
    <m/>
    <x v="390"/>
    <s v="No"/>
    <s v="Yes"/>
    <s v="Yes"/>
  </r>
  <r>
    <x v="1397"/>
    <s v="Tindle Press Holdings Limited"/>
    <s v="Tindle Newspapers Ltd"/>
    <s v="Tindle Newspapers Ltd"/>
    <x v="184"/>
    <x v="0"/>
    <m/>
    <x v="352"/>
    <s v="Yes"/>
    <s v="No"/>
    <s v="No"/>
  </r>
  <r>
    <x v="1398"/>
    <s v="Tindle Press Holdings Limited"/>
    <s v="Tindle Newspapers Ltd"/>
    <s v="Tindle Newspapers Ltd"/>
    <x v="184"/>
    <x v="0"/>
    <m/>
    <x v="352"/>
    <s v="Yes"/>
    <s v="No"/>
    <s v="No"/>
  </r>
  <r>
    <x v="1399"/>
    <s v="Tindle Press Holdings Limited"/>
    <s v="Tindle Newspapers Ltd"/>
    <s v="Tindle Newspapers Ltd"/>
    <x v="184"/>
    <x v="0"/>
    <m/>
    <x v="352"/>
    <s v="Yes"/>
    <s v="No"/>
    <s v="No"/>
  </r>
  <r>
    <x v="1400"/>
    <s v="Tindle Press Holdings Limited"/>
    <s v="Tindle Newspapers Ltd"/>
    <s v="Tindle Newspapers Ltd"/>
    <x v="184"/>
    <x v="0"/>
    <m/>
    <x v="352"/>
    <s v="Yes"/>
    <s v="No"/>
    <s v="No"/>
  </r>
  <r>
    <x v="1401"/>
    <s v="Tindle Press Holdings Limited"/>
    <s v="Tindle Newspapers Ltd"/>
    <s v="Tindle Newspapers Ltd"/>
    <x v="184"/>
    <x v="0"/>
    <m/>
    <x v="422"/>
    <s v="Yes"/>
    <s v="No"/>
    <s v="No"/>
  </r>
  <r>
    <x v="1402"/>
    <s v="Tindle Press Holdings Limited"/>
    <s v="Tindle Newspapers Ltd"/>
    <s v="Tindle Newspapers Ltd"/>
    <x v="184"/>
    <x v="0"/>
    <m/>
    <x v="254"/>
    <s v="Yes"/>
    <s v="Yes"/>
    <s v="Yes"/>
  </r>
  <r>
    <x v="1403"/>
    <s v="Tindle Press Holdings Limited"/>
    <s v="Tindle Newspapers Ltd"/>
    <s v="Tindle Newspapers Ltd"/>
    <x v="184"/>
    <x v="0"/>
    <m/>
    <x v="47"/>
    <s v="Yes"/>
    <s v="Yes"/>
    <s v="No"/>
  </r>
  <r>
    <x v="1404"/>
    <m/>
    <m/>
    <s v="Tindle Newspapers Ltd"/>
    <x v="184"/>
    <x v="0"/>
    <m/>
    <x v="421"/>
    <s v="No"/>
    <s v="Yes"/>
    <s v="Yes"/>
  </r>
  <r>
    <x v="1405"/>
    <m/>
    <m/>
    <s v="Tindle Newspapers Ltd"/>
    <x v="184"/>
    <x v="0"/>
    <m/>
    <x v="78"/>
    <s v="No"/>
    <s v="Yes"/>
    <s v="Yes"/>
  </r>
  <r>
    <x v="1406"/>
    <s v="Tindle Press Holdings Limited"/>
    <s v="Tindle Newspapers Ltd"/>
    <s v="Tindle Newspapers Ltd"/>
    <x v="184"/>
    <x v="0"/>
    <m/>
    <x v="423"/>
    <s v="Yes"/>
    <s v="Yes"/>
    <s v="Yes"/>
  </r>
  <r>
    <x v="1407"/>
    <s v="Tindle Press Holdings Limited"/>
    <s v="Tindle Newspapers Ltd"/>
    <s v="Tindle Newspapers Ltd"/>
    <x v="184"/>
    <x v="0"/>
    <m/>
    <x v="109"/>
    <s v="Yes"/>
    <s v="Yes"/>
    <s v="No"/>
  </r>
  <r>
    <x v="1408"/>
    <m/>
    <m/>
    <s v="Tindle Newspapers Ltd"/>
    <x v="184"/>
    <x v="0"/>
    <m/>
    <x v="78"/>
    <s v="No"/>
    <s v="Yes"/>
    <s v="Yes"/>
  </r>
  <r>
    <x v="1409"/>
    <s v="Tindle Press Holdings Limited"/>
    <s v="Tindle Newspapers Ltd"/>
    <s v="Tindle Newspapers Ltd"/>
    <x v="184"/>
    <x v="0"/>
    <m/>
    <x v="419"/>
    <s v="Yes"/>
    <s v="Yes"/>
    <s v="Yes"/>
  </r>
  <r>
    <x v="1410"/>
    <s v="Tindle Press Holdings Limited"/>
    <s v="Tindle Newspapers Ltd"/>
    <s v="Tindle Newspapers Ltd"/>
    <x v="184"/>
    <x v="0"/>
    <m/>
    <x v="423"/>
    <s v="Yes"/>
    <s v="Yes"/>
    <s v="No"/>
  </r>
  <r>
    <x v="1411"/>
    <s v="Tindle Press Holdings Limited"/>
    <s v="Tindle Newspapers Ltd"/>
    <s v="Tindle Newspapers Ltd"/>
    <x v="184"/>
    <x v="0"/>
    <m/>
    <x v="48"/>
    <s v="Yes"/>
    <s v="Yes"/>
    <s v="Yes"/>
  </r>
  <r>
    <x v="1412"/>
    <m/>
    <m/>
    <s v="Tindle Newspapers Ltd"/>
    <x v="184"/>
    <x v="0"/>
    <m/>
    <x v="78"/>
    <s v="Yes"/>
    <s v="No"/>
    <s v="No"/>
  </r>
  <r>
    <x v="1413"/>
    <m/>
    <m/>
    <s v="Tindle Newspapers Ltd"/>
    <x v="184"/>
    <x v="0"/>
    <m/>
    <x v="420"/>
    <s v="No"/>
    <s v="Yes"/>
    <s v="Yes"/>
  </r>
  <r>
    <x v="1414"/>
    <m/>
    <m/>
    <s v="Tindle Newspapers Ltd"/>
    <x v="184"/>
    <x v="0"/>
    <m/>
    <x v="78"/>
    <s v="No"/>
    <s v="Yes"/>
    <s v="Yes"/>
  </r>
  <r>
    <x v="1415"/>
    <s v="Tindle Press Holdings Limited"/>
    <s v="Tindle Newspapers Ltd"/>
    <s v="Tindle Newspapers Ltd"/>
    <x v="184"/>
    <x v="4"/>
    <m/>
    <x v="61"/>
    <s v="Yes"/>
    <s v="Yes"/>
    <s v="No"/>
  </r>
  <r>
    <x v="1416"/>
    <s v="Tindle Press Holdings Limited"/>
    <s v="Tindle Newspapers Ltd"/>
    <s v="Tindle Newspapers Ltd"/>
    <x v="184"/>
    <x v="0"/>
    <m/>
    <x v="423"/>
    <s v="Yes"/>
    <s v="Yes"/>
    <s v="Yes"/>
  </r>
  <r>
    <x v="1417"/>
    <s v="Tindle Press Holdings Limited"/>
    <s v="Tindle Newspapers Ltd"/>
    <s v="Tindle Newspapers Ltd"/>
    <x v="184"/>
    <x v="0"/>
    <m/>
    <x v="352"/>
    <s v="Yes"/>
    <s v="Yes"/>
    <s v="Yes"/>
  </r>
  <r>
    <x v="1418"/>
    <s v="Tindle Press Holdings Limited"/>
    <s v="Tindle Newspapers Ltd"/>
    <s v="Tindle Newspapers Ltd"/>
    <x v="184"/>
    <x v="0"/>
    <m/>
    <x v="424"/>
    <s v="Yes"/>
    <s v="Yes"/>
    <s v="Yes"/>
  </r>
  <r>
    <x v="1419"/>
    <s v="Tindle Press Holdings Limited"/>
    <s v="Tindle Newspapers Ltd"/>
    <s v="Tindle Newspapers Ltd"/>
    <x v="184"/>
    <x v="0"/>
    <m/>
    <x v="421"/>
    <s v="Yes"/>
    <s v="Yes"/>
    <s v="Yes"/>
  </r>
  <r>
    <x v="1420"/>
    <s v="Tindle Press Holdings Limited"/>
    <s v="Tindle Newspapers Ltd"/>
    <s v="Tindle Newspapers Ltd"/>
    <x v="184"/>
    <x v="0"/>
    <m/>
    <x v="420"/>
    <s v="Yes"/>
    <s v="Yes"/>
    <s v="Yes"/>
  </r>
  <r>
    <x v="1421"/>
    <m/>
    <m/>
    <s v="Tindle Newspapers Ltd"/>
    <x v="184"/>
    <x v="0"/>
    <m/>
    <x v="78"/>
    <s v="No"/>
    <s v="Yes"/>
    <s v="Yes"/>
  </r>
  <r>
    <x v="1422"/>
    <s v="Tindle Press Holdings Limited"/>
    <s v="Tindle Newspapers Ltd"/>
    <s v="Tindle Newspapers Ltd"/>
    <x v="184"/>
    <x v="0"/>
    <m/>
    <x v="274"/>
    <s v="Yes"/>
    <s v="Yes"/>
    <s v="No"/>
  </r>
  <r>
    <x v="1423"/>
    <s v="Tindle Press Holdings Limited"/>
    <s v="Tindle Newspapers Ltd"/>
    <s v="Tindle Newspapers Ltd"/>
    <x v="184"/>
    <x v="0"/>
    <m/>
    <x v="274"/>
    <s v="Yes"/>
    <s v="Yes"/>
    <s v="Yes"/>
  </r>
  <r>
    <x v="1424"/>
    <s v="Woking News and Mail Ltd"/>
    <s v="Woking News and Mail Ltd"/>
    <s v="Woking News and Mail Ltd"/>
    <x v="184"/>
    <x v="0"/>
    <m/>
    <x v="409"/>
    <s v="Yes"/>
    <s v="Yes"/>
    <s v="No"/>
  </r>
  <r>
    <x v="1425"/>
    <m/>
    <m/>
    <m/>
    <x v="185"/>
    <x v="0"/>
    <m/>
    <x v="425"/>
    <s v="No"/>
    <s v="Yes"/>
    <s v="Yes"/>
  </r>
  <r>
    <x v="1426"/>
    <m/>
    <m/>
    <m/>
    <x v="186"/>
    <x v="0"/>
    <m/>
    <x v="7"/>
    <s v="No"/>
    <s v="Yes"/>
    <s v="Yes"/>
  </r>
  <r>
    <x v="1427"/>
    <s v="Tindle Press Holdings Limited"/>
    <s v="Captial Media/Tindle"/>
    <s v="Captial Media/Tindle"/>
    <x v="187"/>
    <x v="0"/>
    <m/>
    <x v="92"/>
    <s v="Yes"/>
    <s v="No"/>
    <s v="No"/>
  </r>
  <r>
    <x v="1428"/>
    <m/>
    <m/>
    <m/>
    <x v="188"/>
    <x v="0"/>
    <m/>
    <x v="188"/>
    <s v="No"/>
    <s v="Yes"/>
    <s v="Yes"/>
  </r>
  <r>
    <x v="1429"/>
    <s v="W Y Crichton and Co Ltd"/>
    <s v="W Y Crichton and Co Ltd"/>
    <s v="W Y Crichton &amp; Co Ltd"/>
    <x v="189"/>
    <x v="0"/>
    <m/>
    <x v="4"/>
    <s v="Yes"/>
    <s v="Yes"/>
    <s v="Yes"/>
  </r>
  <r>
    <x v="1430"/>
    <m/>
    <m/>
    <m/>
    <x v="190"/>
    <x v="0"/>
    <m/>
    <x v="183"/>
    <s v="No"/>
    <s v="Yes"/>
    <s v="Yes"/>
  </r>
  <r>
    <x v="1431"/>
    <m/>
    <m/>
    <m/>
    <x v="191"/>
    <x v="0"/>
    <m/>
    <x v="426"/>
    <s v="No"/>
    <s v="Yes"/>
    <s v="Yes"/>
  </r>
  <r>
    <x v="1432"/>
    <s v="West Highland Publishing Company Limited"/>
    <s v="West Highland Publishing Company Limited"/>
    <s v="West Highland Publishing Company Limited"/>
    <x v="192"/>
    <x v="0"/>
    <m/>
    <x v="48"/>
    <s v="Yes"/>
    <s v="Yes"/>
    <s v="Yes"/>
  </r>
  <r>
    <x v="1433"/>
    <m/>
    <m/>
    <m/>
    <x v="193"/>
    <x v="0"/>
    <m/>
    <x v="236"/>
    <s v="No"/>
    <s v="Yes"/>
    <s v="Yes"/>
  </r>
  <r>
    <x v="1434"/>
    <m/>
    <m/>
    <m/>
    <x v="194"/>
    <x v="0"/>
    <m/>
    <x v="334"/>
    <s v="No"/>
    <s v="Yes"/>
    <s v="Yes"/>
  </r>
  <r>
    <x v="1435"/>
    <m/>
    <m/>
    <m/>
    <x v="195"/>
    <x v="0"/>
    <m/>
    <x v="148"/>
    <s v="No"/>
    <s v="Yes"/>
    <s v="Yes"/>
  </r>
  <r>
    <x v="1436"/>
    <m/>
    <m/>
    <m/>
    <x v="195"/>
    <x v="0"/>
    <m/>
    <x v="150"/>
    <s v="No"/>
    <s v="Yes"/>
    <s v="Yes"/>
  </r>
  <r>
    <x v="1437"/>
    <m/>
    <m/>
    <m/>
    <x v="195"/>
    <x v="0"/>
    <m/>
    <x v="150"/>
    <s v="No"/>
    <s v="Yes"/>
    <s v="Yes"/>
  </r>
  <r>
    <x v="1438"/>
    <m/>
    <m/>
    <m/>
    <x v="196"/>
    <x v="1"/>
    <m/>
    <x v="294"/>
    <s v="No"/>
    <s v="Yes"/>
    <s v="Yes"/>
  </r>
  <r>
    <x v="1439"/>
    <m/>
    <m/>
    <m/>
    <x v="196"/>
    <x v="0"/>
    <m/>
    <x v="427"/>
    <s v="No"/>
    <s v="Yes"/>
    <s v="Yes"/>
  </r>
  <r>
    <x v="1440"/>
    <m/>
    <m/>
    <m/>
    <x v="196"/>
    <x v="0"/>
    <m/>
    <x v="96"/>
    <s v="No"/>
    <s v="Yes"/>
    <s v="Yes"/>
  </r>
  <r>
    <x v="1441"/>
    <s v="Wyvex Media Ltd"/>
    <s v="Wyvex Media Ltd"/>
    <s v="Wyvex Media Ltd"/>
    <x v="197"/>
    <x v="0"/>
    <m/>
    <x v="10"/>
    <s v="Yes"/>
    <s v="Yes"/>
    <s v="Yes"/>
  </r>
  <r>
    <x v="1442"/>
    <s v="Wyvex Media Ltd"/>
    <s v="Wyvex Media Ltd"/>
    <s v="Wyvex Media Ltd"/>
    <x v="197"/>
    <x v="0"/>
    <m/>
    <x v="257"/>
    <s v="Yes"/>
    <s v="Yes"/>
    <s v="Yes"/>
  </r>
  <r>
    <x v="1443"/>
    <s v="Wyvex Media Ltd"/>
    <s v="Wyvex Media Ltd"/>
    <s v="Wyvex Media Ltd"/>
    <x v="197"/>
    <x v="0"/>
    <m/>
    <x v="10"/>
    <s v="Yes"/>
    <s v="Yes"/>
    <s v="Yes"/>
  </r>
  <r>
    <x v="1444"/>
    <s v="Wyvex Media Ltd"/>
    <s v="Wyvex Media Ltd"/>
    <s v="Wyvex Media Ltd"/>
    <x v="197"/>
    <x v="0"/>
    <m/>
    <x v="10"/>
    <s v="Yes"/>
    <s v="Yes"/>
    <s v="No"/>
  </r>
  <r>
    <x v="1445"/>
    <m/>
    <m/>
    <m/>
    <x v="198"/>
    <x v="3"/>
    <m/>
    <x v="428"/>
    <s v="No"/>
    <s v="Yes"/>
    <s v="Yes"/>
  </r>
  <r>
    <x v="1446"/>
    <m/>
    <m/>
    <m/>
    <x v="199"/>
    <x v="0"/>
    <m/>
    <x v="368"/>
    <s v="No"/>
    <s v="Yes"/>
    <s v="Yes"/>
  </r>
  <r>
    <x v="1447"/>
    <m/>
    <m/>
    <m/>
    <x v="200"/>
    <x v="3"/>
    <m/>
    <x v="108"/>
    <s v="No"/>
    <s v="Yes"/>
    <s v="Yes"/>
  </r>
  <r>
    <x v="1448"/>
    <m/>
    <m/>
    <m/>
    <x v="201"/>
    <x v="0"/>
    <m/>
    <x v="429"/>
    <s v="No"/>
    <s v="Yes"/>
    <s v="Yes"/>
  </r>
  <r>
    <x v="1449"/>
    <m/>
    <m/>
    <m/>
    <x v="202"/>
    <x v="0"/>
    <m/>
    <x v="109"/>
    <s v="No"/>
    <s v="Yes"/>
    <s v="Yes"/>
  </r>
  <r>
    <x v="1450"/>
    <m/>
    <m/>
    <m/>
    <x v="203"/>
    <x v="0"/>
    <m/>
    <x v="108"/>
    <s v="No"/>
    <s v="Yes"/>
    <s v="Yes"/>
  </r>
  <r>
    <x v="1451"/>
    <m/>
    <m/>
    <m/>
    <x v="204"/>
    <x v="0"/>
    <m/>
    <x v="344"/>
    <s v="No"/>
    <s v="Yes"/>
    <s v="Yes"/>
  </r>
  <r>
    <x v="1452"/>
    <s v="Your Local Paper Ltd"/>
    <s v="Your Local Paper Ltd"/>
    <s v="Your Local Paper Ltd"/>
    <x v="205"/>
    <x v="0"/>
    <m/>
    <x v="131"/>
    <s v="Yes"/>
    <s v="Yes"/>
    <s v="Y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50CDD8-D2D6-4773-B203-CDE14ECEF82C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28:H223" firstHeaderRow="1" firstDataRow="1" firstDataCol="1" rowPageCount="1" colPageCount="1"/>
  <pivotFields count="11">
    <pivotField axis="axisRow" dataField="1" showAll="0">
      <items count="1481">
        <item x="325"/>
        <item x="83"/>
        <item x="172"/>
        <item x="295"/>
        <item x="1074"/>
        <item x="296"/>
        <item x="1366"/>
        <item x="711"/>
        <item x="1075"/>
        <item x="690"/>
        <item x="84"/>
        <item x="1076"/>
        <item x="1077"/>
        <item x="1078"/>
        <item x="1079"/>
        <item x="1080"/>
        <item x="1081"/>
        <item x="1082"/>
        <item x="1083"/>
        <item x="1084"/>
        <item x="85"/>
        <item x="712"/>
        <item x="338"/>
        <item x="1047"/>
        <item x="1367"/>
        <item x="1321"/>
        <item x="86"/>
        <item x="26"/>
        <item x="713"/>
        <item x="87"/>
        <item x="88"/>
        <item x="474"/>
        <item m="1" x="1465"/>
        <item x="302"/>
        <item x="303"/>
        <item x="475"/>
        <item x="1"/>
        <item x="476"/>
        <item x="44"/>
        <item x="714"/>
        <item x="715"/>
        <item x="1441"/>
        <item x="457"/>
        <item x="1442"/>
        <item x="716"/>
        <item x="1085"/>
        <item x="1048"/>
        <item x="477"/>
        <item x="1086"/>
        <item x="1316"/>
        <item x="1317"/>
        <item x="1318"/>
        <item x="1319"/>
        <item x="1049"/>
        <item x="717"/>
        <item x="1050"/>
        <item x="718"/>
        <item x="1087"/>
        <item x="14"/>
        <item x="15"/>
        <item x="478"/>
        <item x="2"/>
        <item x="479"/>
        <item x="1067"/>
        <item x="3"/>
        <item x="480"/>
        <item x="481"/>
        <item x="482"/>
        <item x="89"/>
        <item x="483"/>
        <item x="352"/>
        <item x="353"/>
        <item x="354"/>
        <item x="719"/>
        <item x="173"/>
        <item x="90"/>
        <item x="720"/>
        <item x="91"/>
        <item x="1329"/>
        <item x="92"/>
        <item x="16"/>
        <item x="17"/>
        <item x="721"/>
        <item x="174"/>
        <item x="722"/>
        <item x="1051"/>
        <item x="1052"/>
        <item x="723"/>
        <item x="724"/>
        <item x="175"/>
        <item x="725"/>
        <item x="726"/>
        <item x="1053"/>
        <item x="1088"/>
        <item x="440"/>
        <item x="484"/>
        <item x="995"/>
        <item x="485"/>
        <item x="727"/>
        <item x="486"/>
        <item x="1069"/>
        <item x="487"/>
        <item x="996"/>
        <item x="1089"/>
        <item x="488"/>
        <item x="489"/>
        <item x="441"/>
        <item x="490"/>
        <item x="176"/>
        <item x="491"/>
        <item x="1090"/>
        <item x="728"/>
        <item m="1" x="1471"/>
        <item x="492"/>
        <item x="493"/>
        <item x="1311"/>
        <item x="494"/>
        <item x="1091"/>
        <item x="729"/>
        <item x="730"/>
        <item x="731"/>
        <item x="495"/>
        <item x="339"/>
        <item x="997"/>
        <item x="93"/>
        <item x="496"/>
        <item x="177"/>
        <item x="1092"/>
        <item x="1093"/>
        <item x="1094"/>
        <item x="497"/>
        <item x="1337"/>
        <item m="1" x="1477"/>
        <item x="498"/>
        <item x="355"/>
        <item x="427"/>
        <item x="94"/>
        <item x="499"/>
        <item x="1095"/>
        <item x="32"/>
        <item x="1368"/>
        <item x="500"/>
        <item x="178"/>
        <item x="732"/>
        <item x="501"/>
        <item x="95"/>
        <item x="733"/>
        <item x="734"/>
        <item x="1369"/>
        <item x="179"/>
        <item x="96"/>
        <item x="735"/>
        <item x="502"/>
        <item x="1096"/>
        <item x="356"/>
        <item x="736"/>
        <item x="180"/>
        <item x="503"/>
        <item x="737"/>
        <item x="738"/>
        <item x="987"/>
        <item x="739"/>
        <item x="740"/>
        <item x="741"/>
        <item x="308"/>
        <item x="504"/>
        <item x="1370"/>
        <item x="742"/>
        <item x="998"/>
        <item x="691"/>
        <item x="97"/>
        <item x="1097"/>
        <item x="1098"/>
        <item x="1099"/>
        <item x="1100"/>
        <item x="1101"/>
        <item x="743"/>
        <item x="744"/>
        <item x="98"/>
        <item x="181"/>
        <item x="182"/>
        <item x="745"/>
        <item x="316"/>
        <item x="505"/>
        <item x="746"/>
        <item m="1" x="1457"/>
        <item x="999"/>
        <item x="506"/>
        <item x="507"/>
        <item x="747"/>
        <item x="39"/>
        <item x="1351"/>
        <item x="1102"/>
        <item x="508"/>
        <item x="40"/>
        <item x="1371"/>
        <item x="748"/>
        <item x="749"/>
        <item x="750"/>
        <item x="45"/>
        <item x="41"/>
        <item x="42"/>
        <item x="509"/>
        <item x="510"/>
        <item x="99"/>
        <item x="100"/>
        <item x="1103"/>
        <item x="101"/>
        <item x="751"/>
        <item x="511"/>
        <item x="1372"/>
        <item x="1000"/>
        <item x="752"/>
        <item x="512"/>
        <item x="513"/>
        <item x="514"/>
        <item x="1104"/>
        <item x="357"/>
        <item x="358"/>
        <item x="359"/>
        <item x="360"/>
        <item x="753"/>
        <item x="754"/>
        <item x="755"/>
        <item x="515"/>
        <item x="1105"/>
        <item x="1106"/>
        <item x="63"/>
        <item x="361"/>
        <item x="1373"/>
        <item x="362"/>
        <item x="1107"/>
        <item m="1" x="1467"/>
        <item x="183"/>
        <item x="756"/>
        <item x="76"/>
        <item x="698"/>
        <item x="1374"/>
        <item x="1443"/>
        <item x="1108"/>
        <item x="516"/>
        <item x="1109"/>
        <item x="341"/>
        <item x="65"/>
        <item x="1308"/>
        <item x="517"/>
        <item x="757"/>
        <item x="1110"/>
        <item x="518"/>
        <item x="184"/>
        <item x="185"/>
        <item x="1375"/>
        <item x="459"/>
        <item x="68"/>
        <item x="56"/>
        <item x="758"/>
        <item x="1111"/>
        <item x="342"/>
        <item x="759"/>
        <item x="102"/>
        <item x="69"/>
        <item x="309"/>
        <item x="1001"/>
        <item x="1112"/>
        <item x="186"/>
        <item x="760"/>
        <item x="460"/>
        <item x="1376"/>
        <item x="1113"/>
        <item x="761"/>
        <item x="1114"/>
        <item m="1" x="1458"/>
        <item x="187"/>
        <item x="1377"/>
        <item x="519"/>
        <item x="72"/>
        <item x="692"/>
        <item x="762"/>
        <item x="520"/>
        <item x="188"/>
        <item x="445"/>
        <item x="446"/>
        <item x="447"/>
        <item x="448"/>
        <item x="449"/>
        <item x="450"/>
        <item x="189"/>
        <item x="190"/>
        <item x="79"/>
        <item x="763"/>
        <item m="1" x="1468"/>
        <item x="1378"/>
        <item x="1002"/>
        <item x="521"/>
        <item x="764"/>
        <item x="285"/>
        <item x="1003"/>
        <item x="191"/>
        <item x="765"/>
        <item x="4"/>
        <item x="522"/>
        <item x="192"/>
        <item x="103"/>
        <item x="340"/>
        <item x="1004"/>
        <item x="193"/>
        <item x="1115"/>
        <item x="1379"/>
        <item x="1116"/>
        <item x="1117"/>
        <item x="1118"/>
        <item x="1119"/>
        <item x="1120"/>
        <item x="1121"/>
        <item x="1122"/>
        <item x="1380"/>
        <item x="1123"/>
        <item x="287"/>
        <item x="194"/>
        <item x="766"/>
        <item x="349"/>
        <item x="293"/>
        <item x="195"/>
        <item x="767"/>
        <item x="297"/>
        <item x="46"/>
        <item x="1124"/>
        <item x="1005"/>
        <item x="288"/>
        <item x="768"/>
        <item x="523"/>
        <item x="1381"/>
        <item x="196"/>
        <item x="1125"/>
        <item x="1006"/>
        <item x="104"/>
        <item x="1126"/>
        <item x="105"/>
        <item x="290"/>
        <item x="1127"/>
        <item x="769"/>
        <item x="18"/>
        <item x="524"/>
        <item x="525"/>
        <item x="19"/>
        <item x="770"/>
        <item x="291"/>
        <item x="1128"/>
        <item x="771"/>
        <item x="772"/>
        <item x="197"/>
        <item x="363"/>
        <item x="773"/>
        <item x="1382"/>
        <item x="526"/>
        <item x="1383"/>
        <item x="1007"/>
        <item x="1384"/>
        <item x="1313"/>
        <item x="527"/>
        <item x="1438"/>
        <item x="774"/>
        <item x="1129"/>
        <item x="1130"/>
        <item x="528"/>
        <item x="775"/>
        <item x="529"/>
        <item x="530"/>
        <item x="198"/>
        <item x="310"/>
        <item x="364"/>
        <item x="776"/>
        <item x="531"/>
        <item x="199"/>
        <item x="532"/>
        <item x="1008"/>
        <item x="1131"/>
        <item x="1132"/>
        <item x="30"/>
        <item x="777"/>
        <item x="306"/>
        <item x="1133"/>
        <item x="365"/>
        <item x="307"/>
        <item x="1429"/>
        <item x="428"/>
        <item x="345"/>
        <item x="778"/>
        <item x="47"/>
        <item x="533"/>
        <item x="779"/>
        <item x="780"/>
        <item x="781"/>
        <item x="1134"/>
        <item x="304"/>
        <item x="300"/>
        <item x="782"/>
        <item x="990"/>
        <item x="783"/>
        <item x="13"/>
        <item x="534"/>
        <item x="200"/>
        <item x="201"/>
        <item x="1135"/>
        <item x="1136"/>
        <item x="1137"/>
        <item x="1009"/>
        <item x="784"/>
        <item x="312"/>
        <item x="57"/>
        <item x="785"/>
        <item x="786"/>
        <item x="787"/>
        <item x="788"/>
        <item x="106"/>
        <item x="789"/>
        <item x="202"/>
        <item x="203"/>
        <item x="313"/>
        <item x="314"/>
        <item x="535"/>
        <item x="1138"/>
        <item x="366"/>
        <item x="1139"/>
        <item m="1" x="1455"/>
        <item x="1140"/>
        <item x="790"/>
        <item x="204"/>
        <item x="791"/>
        <item x="1141"/>
        <item x="536"/>
        <item x="205"/>
        <item x="537"/>
        <item x="538"/>
        <item m="1" x="1479"/>
        <item x="1428"/>
        <item x="792"/>
        <item x="793"/>
        <item x="315"/>
        <item x="206"/>
        <item x="539"/>
        <item x="540"/>
        <item x="1330"/>
        <item x="107"/>
        <item x="108"/>
        <item x="794"/>
        <item x="541"/>
        <item x="1142"/>
        <item x="1143"/>
        <item x="317"/>
        <item x="795"/>
        <item x="207"/>
        <item x="542"/>
        <item x="796"/>
        <item x="797"/>
        <item x="798"/>
        <item x="429"/>
        <item x="1331"/>
        <item x="799"/>
        <item x="800"/>
        <item x="109"/>
        <item x="208"/>
        <item x="110"/>
        <item x="73"/>
        <item x="319"/>
        <item x="320"/>
        <item x="321"/>
        <item x="1144"/>
        <item x="1145"/>
        <item x="1146"/>
        <item x="801"/>
        <item x="209"/>
        <item x="1147"/>
        <item x="802"/>
        <item x="48"/>
        <item x="1148"/>
        <item x="323"/>
        <item x="210"/>
        <item x="803"/>
        <item x="804"/>
        <item x="805"/>
        <item x="1010"/>
        <item x="451"/>
        <item x="452"/>
        <item x="453"/>
        <item x="454"/>
        <item x="806"/>
        <item x="543"/>
        <item x="807"/>
        <item x="1011"/>
        <item x="1385"/>
        <item x="367"/>
        <item x="1012"/>
        <item x="1149"/>
        <item x="368"/>
        <item x="991"/>
        <item x="1338"/>
        <item x="211"/>
        <item x="544"/>
        <item x="545"/>
        <item x="546"/>
        <item x="430"/>
        <item x="324"/>
        <item x="547"/>
        <item x="212"/>
        <item x="808"/>
        <item x="809"/>
        <item x="369"/>
        <item x="1150"/>
        <item x="1151"/>
        <item x="1152"/>
        <item x="1386"/>
        <item x="548"/>
        <item x="111"/>
        <item x="370"/>
        <item x="458"/>
        <item x="549"/>
        <item x="810"/>
        <item x="1013"/>
        <item x="1014"/>
        <item x="1153"/>
        <item x="1435"/>
        <item x="431"/>
        <item x="461"/>
        <item x="550"/>
        <item x="551"/>
        <item x="1154"/>
        <item x="552"/>
        <item m="1" x="1476"/>
        <item x="438"/>
        <item x="1155"/>
        <item x="1156"/>
        <item x="112"/>
        <item x="113"/>
        <item x="114"/>
        <item x="115"/>
        <item x="327"/>
        <item x="811"/>
        <item x="1157"/>
        <item x="553"/>
        <item x="328"/>
        <item x="554"/>
        <item x="1015"/>
        <item x="555"/>
        <item x="1071"/>
        <item x="1158"/>
        <item x="116"/>
        <item x="812"/>
        <item x="1159"/>
        <item x="813"/>
        <item x="117"/>
        <item x="118"/>
        <item x="74"/>
        <item x="371"/>
        <item x="329"/>
        <item x="372"/>
        <item x="373"/>
        <item x="814"/>
        <item x="1066"/>
        <item x="330"/>
        <item x="815"/>
        <item x="331"/>
        <item x="816"/>
        <item x="119"/>
        <item x="817"/>
        <item x="1343"/>
        <item x="1160"/>
        <item x="556"/>
        <item x="1161"/>
        <item x="77"/>
        <item x="818"/>
        <item x="1016"/>
        <item x="1312"/>
        <item x="819"/>
        <item x="557"/>
        <item x="820"/>
        <item x="821"/>
        <item x="213"/>
        <item x="1162"/>
        <item x="693"/>
        <item x="822"/>
        <item x="332"/>
        <item x="1163"/>
        <item x="823"/>
        <item x="432"/>
        <item x="558"/>
        <item x="1164"/>
        <item x="824"/>
        <item x="214"/>
        <item x="825"/>
        <item x="215"/>
        <item x="559"/>
        <item x="826"/>
        <item x="334"/>
        <item x="560"/>
        <item x="827"/>
        <item x="1387"/>
        <item x="120"/>
        <item x="336"/>
        <item x="561"/>
        <item x="337"/>
        <item x="374"/>
        <item x="216"/>
        <item x="562"/>
        <item x="1165"/>
        <item x="1388"/>
        <item x="311"/>
        <item x="828"/>
        <item x="1017"/>
        <item x="217"/>
        <item x="563"/>
        <item x="564"/>
        <item x="121"/>
        <item x="218"/>
        <item x="344"/>
        <item x="565"/>
        <item x="566"/>
        <item x="829"/>
        <item x="830"/>
        <item x="375"/>
        <item x="1166"/>
        <item x="1167"/>
        <item x="1168"/>
        <item x="1169"/>
        <item x="1170"/>
        <item x="831"/>
        <item x="832"/>
        <item x="122"/>
        <item x="123"/>
        <item x="1018"/>
        <item x="833"/>
        <item x="1171"/>
        <item x="376"/>
        <item x="834"/>
        <item x="43"/>
        <item x="1172"/>
        <item x="835"/>
        <item x="1019"/>
        <item x="346"/>
        <item x="1389"/>
        <item x="219"/>
        <item x="1173"/>
        <item x="1020"/>
        <item x="567"/>
        <item x="1390"/>
        <item x="1174"/>
        <item x="568"/>
        <item x="1021"/>
        <item x="1175"/>
        <item x="1176"/>
        <item x="124"/>
        <item x="836"/>
        <item x="29"/>
        <item x="837"/>
        <item x="569"/>
        <item x="125"/>
        <item x="838"/>
        <item x="126"/>
        <item x="839"/>
        <item x="415"/>
        <item x="840"/>
        <item x="377"/>
        <item x="220"/>
        <item x="221"/>
        <item x="570"/>
        <item x="841"/>
        <item x="222"/>
        <item x="1177"/>
        <item x="842"/>
        <item x="417"/>
        <item x="305"/>
        <item x="1178"/>
        <item x="418"/>
        <item x="843"/>
        <item x="419"/>
        <item x="78"/>
        <item x="844"/>
        <item x="699"/>
        <item x="1392"/>
        <item x="420"/>
        <item x="378"/>
        <item x="845"/>
        <item x="1322"/>
        <item x="1022"/>
        <item x="571"/>
        <item x="127"/>
        <item x="1179"/>
        <item x="1180"/>
        <item x="1181"/>
        <item x="1182"/>
        <item x="1183"/>
        <item x="58"/>
        <item x="379"/>
        <item x="380"/>
        <item x="381"/>
        <item x="383"/>
        <item x="384"/>
        <item x="223"/>
        <item x="385"/>
        <item x="386"/>
        <item x="387"/>
        <item x="388"/>
        <item m="1" x="1472"/>
        <item x="20"/>
        <item x="433"/>
        <item x="846"/>
        <item m="1" x="1466"/>
        <item x="1184"/>
        <item x="572"/>
        <item x="573"/>
        <item x="1393"/>
        <item x="128"/>
        <item x="1023"/>
        <item x="434"/>
        <item x="129"/>
        <item x="574"/>
        <item x="575"/>
        <item x="224"/>
        <item x="225"/>
        <item x="226"/>
        <item x="227"/>
        <item m="1" x="1454"/>
        <item x="389"/>
        <item x="228"/>
        <item x="847"/>
        <item x="67"/>
        <item x="1185"/>
        <item x="576"/>
        <item x="577"/>
        <item x="848"/>
        <item x="578"/>
        <item x="579"/>
        <item x="1186"/>
        <item x="849"/>
        <item x="580"/>
        <item x="130"/>
        <item x="49"/>
        <item x="581"/>
        <item x="1187"/>
        <item x="850"/>
        <item x="1188"/>
        <item x="70"/>
        <item x="1024"/>
        <item x="1189"/>
        <item x="1190"/>
        <item x="1070"/>
        <item x="851"/>
        <item x="582"/>
        <item x="583"/>
        <item x="1191"/>
        <item x="852"/>
        <item x="1025"/>
        <item x="322"/>
        <item x="229"/>
        <item x="131"/>
        <item x="230"/>
        <item x="422"/>
        <item x="132"/>
        <item x="1346"/>
        <item x="1192"/>
        <item x="390"/>
        <item x="133"/>
        <item x="584"/>
        <item x="1394"/>
        <item x="585"/>
        <item x="1395"/>
        <item x="586"/>
        <item x="1193"/>
        <item x="423"/>
        <item x="1194"/>
        <item x="587"/>
        <item x="443"/>
        <item x="66"/>
        <item x="1309"/>
        <item x="1195"/>
        <item x="462"/>
        <item x="588"/>
        <item x="589"/>
        <item x="590"/>
        <item x="1196"/>
        <item x="591"/>
        <item x="853"/>
        <item x="854"/>
        <item x="592"/>
        <item x="593"/>
        <item x="437"/>
        <item x="701"/>
        <item x="391"/>
        <item x="594"/>
        <item x="595"/>
        <item x="596"/>
        <item x="1197"/>
        <item x="1026"/>
        <item x="1198"/>
        <item x="21"/>
        <item x="1199"/>
        <item x="392"/>
        <item x="855"/>
        <item x="856"/>
        <item m="1" x="1461"/>
        <item x="1027"/>
        <item x="857"/>
        <item x="858"/>
        <item x="50"/>
        <item x="1200"/>
        <item x="1356"/>
        <item x="1357"/>
        <item x="134"/>
        <item x="597"/>
        <item x="231"/>
        <item x="708"/>
        <item x="34"/>
        <item x="232"/>
        <item x="598"/>
        <item x="439"/>
        <item x="599"/>
        <item x="600"/>
        <item x="393"/>
        <item x="1436"/>
        <item x="601"/>
        <item x="444"/>
        <item x="1201"/>
        <item x="1062"/>
        <item x="1202"/>
        <item x="602"/>
        <item x="1396"/>
        <item x="1203"/>
        <item x="1204"/>
        <item x="333"/>
        <item x="859"/>
        <item x="603"/>
        <item x="604"/>
        <item x="605"/>
        <item x="233"/>
        <item x="1397"/>
        <item x="1398"/>
        <item x="1399"/>
        <item x="1400"/>
        <item x="1205"/>
        <item x="1206"/>
        <item x="606"/>
        <item x="607"/>
        <item x="1065"/>
        <item x="1028"/>
        <item x="1401"/>
        <item x="608"/>
        <item x="609"/>
        <item x="860"/>
        <item x="394"/>
        <item x="135"/>
        <item x="861"/>
        <item x="610"/>
        <item x="611"/>
        <item x="862"/>
        <item x="1402"/>
        <item x="612"/>
        <item x="613"/>
        <item x="234"/>
        <item x="614"/>
        <item x="615"/>
        <item x="863"/>
        <item x="1207"/>
        <item x="472"/>
        <item x="471"/>
        <item x="473"/>
        <item x="1208"/>
        <item x="1403"/>
        <item x="616"/>
        <item x="697"/>
        <item x="864"/>
        <item x="702"/>
        <item x="395"/>
        <item x="396"/>
        <item x="703"/>
        <item x="1209"/>
        <item m="1" x="1459"/>
        <item x="1210"/>
        <item x="1211"/>
        <item x="617"/>
        <item x="1404"/>
        <item x="865"/>
        <item x="704"/>
        <item x="397"/>
        <item x="1405"/>
        <item x="5"/>
        <item x="318"/>
        <item x="705"/>
        <item x="866"/>
        <item x="618"/>
        <item x="619"/>
        <item x="620"/>
        <item x="985"/>
        <item x="27"/>
        <item x="80"/>
        <item x="1212"/>
        <item x="1213"/>
        <item x="1214"/>
        <item x="1215"/>
        <item x="1216"/>
        <item x="59"/>
        <item x="867"/>
        <item x="868"/>
        <item x="986"/>
        <item x="235"/>
        <item x="136"/>
        <item x="869"/>
        <item x="398"/>
        <item x="870"/>
        <item m="1" x="1474"/>
        <item x="1217"/>
        <item x="871"/>
        <item x="1218"/>
        <item x="872"/>
        <item x="236"/>
        <item x="873"/>
        <item x="621"/>
        <item x="1439"/>
        <item x="622"/>
        <item x="623"/>
        <item x="1219"/>
        <item x="6"/>
        <item x="874"/>
        <item x="399"/>
        <item x="237"/>
        <item x="400"/>
        <item x="624"/>
        <item x="625"/>
        <item x="875"/>
        <item x="876"/>
        <item x="238"/>
        <item x="1359"/>
        <item x="1220"/>
        <item x="1221"/>
        <item x="1059"/>
        <item x="1222"/>
        <item x="1029"/>
        <item x="1444"/>
        <item x="1406"/>
        <item x="1223"/>
        <item x="1054"/>
        <item x="1072"/>
        <item x="877"/>
        <item x="1055"/>
        <item x="1056"/>
        <item x="1060"/>
        <item x="1224"/>
        <item x="137"/>
        <item x="138"/>
        <item x="878"/>
        <item x="879"/>
        <item x="880"/>
        <item x="881"/>
        <item x="1225"/>
        <item x="239"/>
        <item x="139"/>
        <item x="882"/>
        <item x="1226"/>
        <item x="240"/>
        <item x="140"/>
        <item x="883"/>
        <item x="1407"/>
        <item x="343"/>
        <item x="1030"/>
        <item x="884"/>
        <item x="626"/>
        <item x="1408"/>
        <item x="1063"/>
        <item x="1227"/>
        <item x="885"/>
        <item x="627"/>
        <item x="628"/>
        <item x="141"/>
        <item x="241"/>
        <item x="1409"/>
        <item x="886"/>
        <item x="1228"/>
        <item x="142"/>
        <item x="286"/>
        <item x="1229"/>
        <item x="629"/>
        <item x="630"/>
        <item x="1230"/>
        <item x="242"/>
        <item x="631"/>
        <item x="632"/>
        <item x="143"/>
        <item x="887"/>
        <item x="888"/>
        <item x="144"/>
        <item x="889"/>
        <item x="1410"/>
        <item x="706"/>
        <item x="243"/>
        <item x="244"/>
        <item x="245"/>
        <item x="246"/>
        <item x="1427"/>
        <item x="694"/>
        <item x="145"/>
        <item x="247"/>
        <item x="1031"/>
        <item x="35"/>
        <item x="890"/>
        <item x="248"/>
        <item x="1363"/>
        <item x="249"/>
        <item x="891"/>
        <item x="51"/>
        <item x="892"/>
        <item x="1315"/>
        <item x="1231"/>
        <item x="633"/>
        <item x="1232"/>
        <item x="893"/>
        <item x="1233"/>
        <item x="894"/>
        <item x="1032"/>
        <item x="709"/>
        <item x="634"/>
        <item x="635"/>
        <item x="1234"/>
        <item x="1320"/>
        <item x="250"/>
        <item x="1334"/>
        <item x="251"/>
        <item x="895"/>
        <item x="896"/>
        <item x="1411"/>
        <item x="1235"/>
        <item x="401"/>
        <item x="1314"/>
        <item x="252"/>
        <item x="897"/>
        <item x="898"/>
        <item x="636"/>
        <item x="52"/>
        <item x="253"/>
        <item x="1236"/>
        <item x="899"/>
        <item x="1237"/>
        <item x="402"/>
        <item x="403"/>
        <item x="254"/>
        <item x="637"/>
        <item x="424"/>
        <item x="900"/>
        <item x="1238"/>
        <item x="901"/>
        <item x="255"/>
        <item x="902"/>
        <item x="903"/>
        <item x="1033"/>
        <item x="638"/>
        <item x="639"/>
        <item x="1239"/>
        <item x="640"/>
        <item x="1034"/>
        <item m="1" x="1473"/>
        <item x="75"/>
        <item x="641"/>
        <item x="1240"/>
        <item x="1241"/>
        <item x="425"/>
        <item x="404"/>
        <item x="642"/>
        <item x="643"/>
        <item x="695"/>
        <item x="1242"/>
        <item x="1243"/>
        <item x="1035"/>
        <item x="1323"/>
        <item x="1360"/>
        <item x="644"/>
        <item x="1339"/>
        <item x="645"/>
        <item x="1036"/>
        <item x="256"/>
        <item x="1324"/>
        <item x="455"/>
        <item x="904"/>
        <item x="1037"/>
        <item x="405"/>
        <item x="406"/>
        <item x="646"/>
        <item x="1244"/>
        <item x="146"/>
        <item x="647"/>
        <item x="257"/>
        <item x="22"/>
        <item x="905"/>
        <item x="1325"/>
        <item x="1326"/>
        <item x="1327"/>
        <item x="1328"/>
        <item x="258"/>
        <item x="53"/>
        <item x="906"/>
        <item x="1245"/>
        <item x="1246"/>
        <item x="28"/>
        <item x="1335"/>
        <item x="907"/>
        <item x="908"/>
        <item x="988"/>
        <item x="1413"/>
        <item x="259"/>
        <item x="1336"/>
        <item x="463"/>
        <item x="464"/>
        <item x="465"/>
        <item x="466"/>
        <item x="467"/>
        <item x="468"/>
        <item x="469"/>
        <item x="470"/>
        <item x="147"/>
        <item x="456"/>
        <item x="909"/>
        <item x="1247"/>
        <item x="1248"/>
        <item x="910"/>
        <item x="911"/>
        <item x="912"/>
        <item x="260"/>
        <item x="913"/>
        <item x="648"/>
        <item x="148"/>
        <item x="1249"/>
        <item x="1342"/>
        <item x="407"/>
        <item x="649"/>
        <item x="1340"/>
        <item x="261"/>
        <item x="262"/>
        <item x="914"/>
        <item x="1038"/>
        <item x="650"/>
        <item x="1414"/>
        <item x="915"/>
        <item x="1344"/>
        <item x="1250"/>
        <item x="1251"/>
        <item x="1039"/>
        <item x="916"/>
        <item x="263"/>
        <item x="917"/>
        <item x="1252"/>
        <item x="1253"/>
        <item x="1254"/>
        <item x="335"/>
        <item x="989"/>
        <item x="1040"/>
        <item x="1255"/>
        <item x="651"/>
        <item x="652"/>
        <item x="31"/>
        <item x="918"/>
        <item x="919"/>
        <item x="992"/>
        <item x="7"/>
        <item x="1345"/>
        <item x="408"/>
        <item x="54"/>
        <item x="920"/>
        <item x="1256"/>
        <item x="409"/>
        <item x="1257"/>
        <item x="921"/>
        <item x="149"/>
        <item x="922"/>
        <item x="923"/>
        <item x="410"/>
        <item x="1258"/>
        <item x="411"/>
        <item x="150"/>
        <item x="151"/>
        <item x="152"/>
        <item x="153"/>
        <item x="442"/>
        <item x="1259"/>
        <item x="1260"/>
        <item x="301"/>
        <item x="1261"/>
        <item x="653"/>
        <item x="1262"/>
        <item x="1263"/>
        <item x="1264"/>
        <item x="1265"/>
        <item x="1266"/>
        <item x="1267"/>
        <item x="1268"/>
        <item x="1269"/>
        <item x="1415"/>
        <item x="154"/>
        <item x="924"/>
        <item x="264"/>
        <item x="1270"/>
        <item x="1271"/>
        <item x="1272"/>
        <item x="1273"/>
        <item x="1274"/>
        <item x="60"/>
        <item x="654"/>
        <item x="655"/>
        <item x="656"/>
        <item x="657"/>
        <item x="658"/>
        <item x="1347"/>
        <item x="155"/>
        <item m="1" x="1460"/>
        <item x="925"/>
        <item x="926"/>
        <item x="1310"/>
        <item x="927"/>
        <item m="1" x="1453"/>
        <item x="928"/>
        <item x="426"/>
        <item x="1073"/>
        <item x="1275"/>
        <item x="156"/>
        <item x="1416"/>
        <item x="1041"/>
        <item x="1348"/>
        <item m="1" x="1478"/>
        <item x="1276"/>
        <item x="1417"/>
        <item x="265"/>
        <item x="1418"/>
        <item x="659"/>
        <item x="412"/>
        <item x="12"/>
        <item x="1350"/>
        <item x="660"/>
        <item x="33"/>
        <item x="930"/>
        <item x="36"/>
        <item x="661"/>
        <item x="662"/>
        <item x="64"/>
        <item x="0"/>
        <item x="266"/>
        <item x="1277"/>
        <item x="8"/>
        <item x="931"/>
        <item x="350"/>
        <item x="707"/>
        <item x="932"/>
        <item x="933"/>
        <item x="267"/>
        <item x="268"/>
        <item x="1353"/>
        <item x="1419"/>
        <item x="663"/>
        <item x="1278"/>
        <item x="1354"/>
        <item x="1355"/>
        <item x="347"/>
        <item x="934"/>
        <item x="664"/>
        <item x="935"/>
        <item x="348"/>
        <item x="936"/>
        <item x="937"/>
        <item x="351"/>
        <item x="938"/>
        <item x="1341"/>
        <item x="939"/>
        <item x="81"/>
        <item x="294"/>
        <item x="1358"/>
        <item x="157"/>
        <item x="158"/>
        <item x="665"/>
        <item x="1061"/>
        <item x="159"/>
        <item x="940"/>
        <item x="666"/>
        <item x="1361"/>
        <item x="1057"/>
        <item x="1058"/>
        <item x="1352"/>
        <item x="269"/>
        <item x="667"/>
        <item x="270"/>
        <item x="421"/>
        <item x="1068"/>
        <item x="160"/>
        <item x="37"/>
        <item x="289"/>
        <item x="941"/>
        <item x="1364"/>
        <item x="668"/>
        <item x="942"/>
        <item x="326"/>
        <item x="943"/>
        <item x="944"/>
        <item x="945"/>
        <item x="435"/>
        <item x="1365"/>
        <item x="271"/>
        <item x="946"/>
        <item x="1042"/>
        <item x="947"/>
        <item m="1" x="1470"/>
        <item m="1" x="1463"/>
        <item x="1279"/>
        <item x="948"/>
        <item x="669"/>
        <item x="1043"/>
        <item x="82"/>
        <item x="1280"/>
        <item x="1281"/>
        <item x="1282"/>
        <item x="1420"/>
        <item x="949"/>
        <item x="1332"/>
        <item x="1425"/>
        <item x="950"/>
        <item x="1421"/>
        <item m="1" x="1456"/>
        <item x="413"/>
        <item x="1044"/>
        <item x="23"/>
        <item x="9"/>
        <item x="10"/>
        <item x="993"/>
        <item x="1426"/>
        <item x="670"/>
        <item x="11"/>
        <item x="994"/>
        <item x="671"/>
        <item x="1283"/>
        <item x="71"/>
        <item x="1284"/>
        <item x="272"/>
        <item x="672"/>
        <item x="273"/>
        <item x="1333"/>
        <item x="274"/>
        <item x="1285"/>
        <item x="696"/>
        <item x="951"/>
        <item x="952"/>
        <item x="275"/>
        <item x="953"/>
        <item x="276"/>
        <item x="161"/>
        <item x="673"/>
        <item x="1045"/>
        <item x="1286"/>
        <item x="277"/>
        <item x="674"/>
        <item x="954"/>
        <item x="955"/>
        <item x="162"/>
        <item x="1349"/>
        <item x="163"/>
        <item x="164"/>
        <item x="675"/>
        <item x="676"/>
        <item x="1422"/>
        <item x="1287"/>
        <item x="1046"/>
        <item x="436"/>
        <item x="956"/>
        <item x="1288"/>
        <item x="1430"/>
        <item x="1431"/>
        <item x="1289"/>
        <item x="1290"/>
        <item x="1291"/>
        <item x="1292"/>
        <item x="1293"/>
        <item x="957"/>
        <item x="61"/>
        <item x="278"/>
        <item m="1" x="1464"/>
        <item x="165"/>
        <item x="1432"/>
        <item x="1433"/>
        <item x="1294"/>
        <item x="1423"/>
        <item x="677"/>
        <item x="678"/>
        <item x="166"/>
        <item m="1" x="1462"/>
        <item x="1296"/>
        <item x="1297"/>
        <item x="1298"/>
        <item x="1299"/>
        <item x="1300"/>
        <item x="1301"/>
        <item x="1302"/>
        <item x="1303"/>
        <item x="958"/>
        <item x="700"/>
        <item x="959"/>
        <item x="960"/>
        <item x="1304"/>
        <item x="679"/>
        <item x="279"/>
        <item x="1434"/>
        <item x="167"/>
        <item x="961"/>
        <item x="680"/>
        <item x="962"/>
        <item x="1437"/>
        <item x="963"/>
        <item x="414"/>
        <item x="168"/>
        <item x="681"/>
        <item x="682"/>
        <item x="683"/>
        <item x="684"/>
        <item x="964"/>
        <item x="965"/>
        <item x="966"/>
        <item x="967"/>
        <item x="1305"/>
        <item x="280"/>
        <item x="968"/>
        <item x="969"/>
        <item x="970"/>
        <item x="971"/>
        <item x="281"/>
        <item x="972"/>
        <item x="169"/>
        <item x="24"/>
        <item x="25"/>
        <item x="973"/>
        <item x="974"/>
        <item x="975"/>
        <item x="976"/>
        <item x="1306"/>
        <item x="977"/>
        <item x="1424"/>
        <item x="1362"/>
        <item x="978"/>
        <item x="282"/>
        <item x="283"/>
        <item x="284"/>
        <item x="170"/>
        <item x="979"/>
        <item x="55"/>
        <item x="685"/>
        <item x="686"/>
        <item x="687"/>
        <item x="1440"/>
        <item x="980"/>
        <item x="981"/>
        <item x="292"/>
        <item x="1445"/>
        <item x="1446"/>
        <item x="1447"/>
        <item x="1448"/>
        <item x="1449"/>
        <item x="1450"/>
        <item x="38"/>
        <item x="710"/>
        <item x="982"/>
        <item x="1451"/>
        <item x="983"/>
        <item m="1" x="1475"/>
        <item x="62"/>
        <item x="688"/>
        <item x="171"/>
        <item x="1307"/>
        <item x="689"/>
        <item x="1064"/>
        <item m="1" x="1469"/>
        <item x="1452"/>
        <item x="416"/>
        <item x="299"/>
        <item x="298"/>
        <item x="382"/>
        <item x="1391"/>
        <item x="1412"/>
        <item x="929"/>
        <item x="1295"/>
        <item x="984"/>
        <item t="default"/>
      </items>
    </pivotField>
    <pivotField showAll="0"/>
    <pivotField showAll="0"/>
    <pivotField showAll="0"/>
    <pivotField axis="axisRow" showAll="0" sortType="descending">
      <items count="223">
        <item sd="0" m="1" x="218"/>
        <item sd="0" x="0"/>
        <item sd="0" x="1"/>
        <item sd="0" x="2"/>
        <item sd="0" x="3"/>
        <item sd="0" x="4"/>
        <item sd="0" m="1" x="206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5"/>
        <item sd="0" x="26"/>
        <item sd="0" x="27"/>
        <item sd="0" x="28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m="1" x="213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m="1" x="217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m="1" x="211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m="1" x="220"/>
        <item sd="0" x="86"/>
        <item sd="0" x="87"/>
        <item sd="0" x="88"/>
        <item sd="0" x="89"/>
        <item sd="0" x="90"/>
        <item sd="0" x="91"/>
        <item sd="0" x="92"/>
        <item sd="0" x="93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56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m="1" x="219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m="1" x="20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m="1" x="216"/>
        <item sd="0" x="181"/>
        <item sd="0" x="182"/>
        <item sd="0" x="183"/>
        <item sd="0" x="184"/>
        <item sd="0" x="185"/>
        <item sd="0" x="186"/>
        <item sd="0" x="187"/>
        <item sd="0" m="1" x="221"/>
        <item sd="0" x="188"/>
        <item sd="0" x="189"/>
        <item sd="0" x="190"/>
        <item sd="0" x="191"/>
        <item sd="0" m="1" x="209"/>
        <item sd="0" x="192"/>
        <item sd="0" x="193"/>
        <item sd="0" x="194"/>
        <item sd="0" x="195"/>
        <item sd="0" x="196"/>
        <item sd="0" m="1" x="210"/>
        <item sd="0" m="1" x="214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m="1" x="207"/>
        <item sd="0" m="1" x="215"/>
        <item sd="0" x="94"/>
        <item sd="0" x="29"/>
        <item sd="0" m="1" x="212"/>
        <item sd="0" x="2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9">
        <item h="1" x="4"/>
        <item h="1" x="7"/>
        <item h="1" x="5"/>
        <item h="1" x="6"/>
        <item h="1" x="3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</pivotFields>
  <rowFields count="2">
    <field x="4"/>
    <field x="0"/>
  </rowFields>
  <rowItems count="195">
    <i>
      <x v="122"/>
    </i>
    <i>
      <x v="147"/>
    </i>
    <i>
      <x v="110"/>
    </i>
    <i>
      <x v="85"/>
    </i>
    <i>
      <x v="190"/>
    </i>
    <i>
      <x v="127"/>
    </i>
    <i>
      <x v="23"/>
    </i>
    <i>
      <x v="104"/>
    </i>
    <i>
      <x v="107"/>
    </i>
    <i>
      <x v="2"/>
    </i>
    <i>
      <x v="218"/>
    </i>
    <i>
      <x v="45"/>
    </i>
    <i>
      <x v="24"/>
    </i>
    <i>
      <x v="111"/>
    </i>
    <i>
      <x v="128"/>
    </i>
    <i>
      <x v="9"/>
    </i>
    <i>
      <x v="159"/>
    </i>
    <i>
      <x v="126"/>
    </i>
    <i>
      <x v="152"/>
    </i>
    <i>
      <x v="207"/>
    </i>
    <i>
      <x v="158"/>
    </i>
    <i>
      <x v="47"/>
    </i>
    <i>
      <x v="164"/>
    </i>
    <i>
      <x v="50"/>
    </i>
    <i>
      <x v="16"/>
    </i>
    <i>
      <x v="8"/>
    </i>
    <i>
      <x v="75"/>
    </i>
    <i>
      <x v="148"/>
    </i>
    <i>
      <x v="96"/>
    </i>
    <i>
      <x v="203"/>
    </i>
    <i>
      <x v="113"/>
    </i>
    <i>
      <x v="146"/>
    </i>
    <i>
      <x v="204"/>
    </i>
    <i>
      <x v="29"/>
    </i>
    <i>
      <x v="30"/>
    </i>
    <i>
      <x v="10"/>
    </i>
    <i>
      <x v="125"/>
    </i>
    <i>
      <x v="31"/>
    </i>
    <i>
      <x v="33"/>
    </i>
    <i>
      <x v="5"/>
    </i>
    <i>
      <x v="101"/>
    </i>
    <i>
      <x v="83"/>
    </i>
    <i>
      <x v="135"/>
    </i>
    <i>
      <x v="133"/>
    </i>
    <i>
      <x v="109"/>
    </i>
    <i>
      <x v="72"/>
    </i>
    <i>
      <x v="44"/>
    </i>
    <i>
      <x v="188"/>
    </i>
    <i>
      <x v="7"/>
    </i>
    <i>
      <x v="76"/>
    </i>
    <i>
      <x v="149"/>
    </i>
    <i>
      <x v="26"/>
    </i>
    <i>
      <x v="118"/>
    </i>
    <i>
      <x v="114"/>
    </i>
    <i>
      <x v="200"/>
    </i>
    <i>
      <x v="162"/>
    </i>
    <i>
      <x v="12"/>
    </i>
    <i>
      <x v="64"/>
    </i>
    <i>
      <x v="181"/>
    </i>
    <i>
      <x v="65"/>
    </i>
    <i>
      <x v="137"/>
    </i>
    <i>
      <x v="66"/>
    </i>
    <i>
      <x v="154"/>
    </i>
    <i>
      <x v="67"/>
    </i>
    <i>
      <x v="172"/>
    </i>
    <i>
      <x v="68"/>
    </i>
    <i>
      <x v="56"/>
    </i>
    <i>
      <x v="69"/>
    </i>
    <i>
      <x v="212"/>
    </i>
    <i>
      <x v="70"/>
    </i>
    <i>
      <x v="141"/>
    </i>
    <i>
      <x v="71"/>
    </i>
    <i>
      <x v="150"/>
    </i>
    <i>
      <x v="25"/>
    </i>
    <i>
      <x v="52"/>
    </i>
    <i>
      <x v="73"/>
    </i>
    <i>
      <x v="167"/>
    </i>
    <i>
      <x v="74"/>
    </i>
    <i>
      <x v="176"/>
    </i>
    <i>
      <x v="17"/>
    </i>
    <i>
      <x v="185"/>
    </i>
    <i>
      <x v="27"/>
    </i>
    <i>
      <x v="195"/>
    </i>
    <i>
      <x v="77"/>
    </i>
    <i>
      <x v="60"/>
    </i>
    <i>
      <x v="79"/>
    </i>
    <i>
      <x v="14"/>
    </i>
    <i>
      <x v="80"/>
    </i>
    <i>
      <x v="139"/>
    </i>
    <i>
      <x v="81"/>
    </i>
    <i>
      <x v="143"/>
    </i>
    <i>
      <x v="82"/>
    </i>
    <i>
      <x v="49"/>
    </i>
    <i>
      <x v="18"/>
    </i>
    <i>
      <x v="51"/>
    </i>
    <i>
      <x v="84"/>
    </i>
    <i>
      <x v="156"/>
    </i>
    <i>
      <x v="3"/>
    </i>
    <i>
      <x v="160"/>
    </i>
    <i>
      <x v="86"/>
    </i>
    <i>
      <x v="165"/>
    </i>
    <i>
      <x v="87"/>
    </i>
    <i>
      <x v="170"/>
    </i>
    <i>
      <x v="89"/>
    </i>
    <i>
      <x v="174"/>
    </i>
    <i>
      <x v="90"/>
    </i>
    <i>
      <x v="179"/>
    </i>
    <i>
      <x v="91"/>
    </i>
    <i>
      <x v="183"/>
    </i>
    <i>
      <x v="92"/>
    </i>
    <i>
      <x v="55"/>
    </i>
    <i>
      <x v="93"/>
    </i>
    <i>
      <x v="192"/>
    </i>
    <i>
      <x v="94"/>
    </i>
    <i>
      <x v="197"/>
    </i>
    <i>
      <x v="95"/>
    </i>
    <i>
      <x v="202"/>
    </i>
    <i>
      <x v="19"/>
    </i>
    <i>
      <x v="209"/>
    </i>
    <i>
      <x v="97"/>
    </i>
    <i>
      <x v="62"/>
    </i>
    <i>
      <x v="98"/>
    </i>
    <i>
      <x v="136"/>
    </i>
    <i>
      <x v="99"/>
    </i>
    <i>
      <x v="138"/>
    </i>
    <i>
      <x v="100"/>
    </i>
    <i>
      <x v="140"/>
    </i>
    <i>
      <x v="20"/>
    </i>
    <i>
      <x v="142"/>
    </i>
    <i>
      <x v="103"/>
    </i>
    <i>
      <x v="144"/>
    </i>
    <i>
      <x v="4"/>
    </i>
    <i>
      <x v="48"/>
    </i>
    <i>
      <x v="105"/>
    </i>
    <i>
      <x v="13"/>
    </i>
    <i>
      <x v="106"/>
    </i>
    <i>
      <x v="151"/>
    </i>
    <i>
      <x v="215"/>
    </i>
    <i>
      <x v="153"/>
    </i>
    <i>
      <x v="15"/>
    </i>
    <i>
      <x v="155"/>
    </i>
    <i>
      <x v="32"/>
    </i>
    <i>
      <x v="157"/>
    </i>
    <i>
      <x v="21"/>
    </i>
    <i>
      <x v="53"/>
    </i>
    <i>
      <x v="214"/>
    </i>
    <i>
      <x v="161"/>
    </i>
    <i>
      <x v="11"/>
    </i>
    <i>
      <x v="54"/>
    </i>
    <i>
      <x v="35"/>
    </i>
    <i>
      <x v="166"/>
    </i>
    <i>
      <x v="36"/>
    </i>
    <i>
      <x v="168"/>
    </i>
    <i>
      <x v="115"/>
    </i>
    <i>
      <x v="171"/>
    </i>
    <i>
      <x v="116"/>
    </i>
    <i>
      <x v="173"/>
    </i>
    <i>
      <x v="117"/>
    </i>
    <i>
      <x v="175"/>
    </i>
    <i>
      <x v="37"/>
    </i>
    <i>
      <x v="178"/>
    </i>
    <i>
      <x v="119"/>
    </i>
    <i>
      <x v="180"/>
    </i>
    <i>
      <x v="120"/>
    </i>
    <i>
      <x v="182"/>
    </i>
    <i>
      <x v="121"/>
    </i>
    <i>
      <x v="184"/>
    </i>
    <i>
      <x v="38"/>
    </i>
    <i>
      <x v="187"/>
    </i>
    <i>
      <x v="123"/>
    </i>
    <i>
      <x v="189"/>
    </i>
    <i>
      <x v="124"/>
    </i>
    <i>
      <x v="191"/>
    </i>
    <i>
      <x v="39"/>
    </i>
    <i>
      <x v="193"/>
    </i>
    <i>
      <x v="40"/>
    </i>
    <i>
      <x v="196"/>
    </i>
    <i>
      <x v="41"/>
    </i>
    <i>
      <x v="198"/>
    </i>
    <i>
      <x v="42"/>
    </i>
    <i>
      <x v="201"/>
    </i>
    <i>
      <x v="129"/>
    </i>
    <i>
      <x v="59"/>
    </i>
    <i>
      <x v="130"/>
    </i>
    <i>
      <x v="61"/>
    </i>
    <i>
      <x v="131"/>
    </i>
    <i>
      <x v="211"/>
    </i>
    <i>
      <x v="132"/>
    </i>
    <i>
      <x v="213"/>
    </i>
    <i>
      <x v="22"/>
    </i>
    <i>
      <x v="134"/>
    </i>
    <i>
      <x v="112"/>
    </i>
    <i>
      <x v="1"/>
    </i>
    <i>
      <x v="108"/>
    </i>
    <i t="grand">
      <x/>
    </i>
  </rowItems>
  <colItems count="1">
    <i/>
  </colItems>
  <pageFields count="1">
    <pageField fld="5" hier="-1"/>
  </pageFields>
  <dataFields count="1">
    <dataField name="Count of Titl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6E52B2-7661-44E9-9CF3-D01ECD5DD02C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8:C223" firstHeaderRow="1" firstDataRow="1" firstDataCol="1" rowPageCount="1" colPageCount="1"/>
  <pivotFields count="11">
    <pivotField dataField="1" showAll="0"/>
    <pivotField showAll="0"/>
    <pivotField showAll="0"/>
    <pivotField showAll="0"/>
    <pivotField axis="axisRow" showAll="0" sortType="descending">
      <items count="223">
        <item m="1" x="218"/>
        <item x="0"/>
        <item x="1"/>
        <item x="2"/>
        <item x="3"/>
        <item x="4"/>
        <item m="1" x="206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212"/>
        <item x="36"/>
        <item x="37"/>
        <item x="38"/>
        <item x="39"/>
        <item x="40"/>
        <item x="41"/>
        <item x="42"/>
        <item x="43"/>
        <item x="44"/>
        <item x="45"/>
        <item m="1" x="213"/>
        <item x="46"/>
        <item x="47"/>
        <item x="48"/>
        <item x="49"/>
        <item x="50"/>
        <item x="51"/>
        <item x="52"/>
        <item x="53"/>
        <item x="54"/>
        <item x="55"/>
        <item m="1" x="217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m="1" x="211"/>
        <item x="77"/>
        <item x="78"/>
        <item x="79"/>
        <item x="80"/>
        <item x="81"/>
        <item x="82"/>
        <item m="1" x="215"/>
        <item x="83"/>
        <item x="84"/>
        <item x="85"/>
        <item m="1" x="220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56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m="1" x="219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m="1" x="20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m="1" x="216"/>
        <item x="181"/>
        <item x="182"/>
        <item x="183"/>
        <item x="184"/>
        <item x="185"/>
        <item x="186"/>
        <item x="187"/>
        <item m="1" x="221"/>
        <item x="188"/>
        <item x="189"/>
        <item x="190"/>
        <item x="191"/>
        <item m="1" x="209"/>
        <item x="192"/>
        <item x="193"/>
        <item x="194"/>
        <item x="195"/>
        <item x="196"/>
        <item m="1" x="210"/>
        <item m="1" x="214"/>
        <item x="197"/>
        <item x="198"/>
        <item x="199"/>
        <item x="200"/>
        <item x="201"/>
        <item x="202"/>
        <item x="203"/>
        <item x="204"/>
        <item x="205"/>
        <item m="1" x="207"/>
        <item x="2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9">
        <item h="1" x="4"/>
        <item h="1" x="7"/>
        <item h="1" x="5"/>
        <item h="1" x="6"/>
        <item h="1" x="3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195">
    <i>
      <x v="126"/>
    </i>
    <i>
      <x v="151"/>
    </i>
    <i>
      <x v="114"/>
    </i>
    <i>
      <x v="88"/>
    </i>
    <i>
      <x v="194"/>
    </i>
    <i>
      <x v="131"/>
    </i>
    <i>
      <x v="23"/>
    </i>
    <i>
      <x v="108"/>
    </i>
    <i>
      <x v="111"/>
    </i>
    <i>
      <x v="2"/>
    </i>
    <i>
      <x v="100"/>
    </i>
    <i>
      <x v="47"/>
    </i>
    <i>
      <x v="24"/>
    </i>
    <i>
      <x v="115"/>
    </i>
    <i>
      <x v="132"/>
    </i>
    <i>
      <x v="9"/>
    </i>
    <i>
      <x v="163"/>
    </i>
    <i>
      <x v="130"/>
    </i>
    <i>
      <x v="156"/>
    </i>
    <i>
      <x v="211"/>
    </i>
    <i>
      <x v="162"/>
    </i>
    <i>
      <x v="49"/>
    </i>
    <i>
      <x v="168"/>
    </i>
    <i>
      <x v="52"/>
    </i>
    <i>
      <x v="16"/>
    </i>
    <i>
      <x v="8"/>
    </i>
    <i>
      <x v="77"/>
    </i>
    <i>
      <x v="152"/>
    </i>
    <i>
      <x v="99"/>
    </i>
    <i>
      <x v="207"/>
    </i>
    <i>
      <x v="117"/>
    </i>
    <i>
      <x v="150"/>
    </i>
    <i>
      <x v="208"/>
    </i>
    <i>
      <x v="29"/>
    </i>
    <i>
      <x v="31"/>
    </i>
    <i>
      <x v="10"/>
    </i>
    <i>
      <x v="129"/>
    </i>
    <i>
      <x v="32"/>
    </i>
    <i>
      <x v="34"/>
    </i>
    <i>
      <x v="5"/>
    </i>
    <i>
      <x v="105"/>
    </i>
    <i>
      <x v="85"/>
    </i>
    <i>
      <x v="139"/>
    </i>
    <i>
      <x v="137"/>
    </i>
    <i>
      <x v="113"/>
    </i>
    <i>
      <x v="74"/>
    </i>
    <i>
      <x v="46"/>
    </i>
    <i>
      <x v="192"/>
    </i>
    <i>
      <x v="7"/>
    </i>
    <i>
      <x v="78"/>
    </i>
    <i>
      <x v="153"/>
    </i>
    <i>
      <x v="26"/>
    </i>
    <i>
      <x v="122"/>
    </i>
    <i>
      <x v="118"/>
    </i>
    <i>
      <x v="202"/>
    </i>
    <i>
      <x v="165"/>
    </i>
    <i>
      <x v="148"/>
    </i>
    <i>
      <x v="66"/>
    </i>
    <i>
      <x v="184"/>
    </i>
    <i>
      <x v="67"/>
    </i>
    <i>
      <x v="140"/>
    </i>
    <i>
      <x v="68"/>
    </i>
    <i>
      <x v="157"/>
    </i>
    <i>
      <x v="69"/>
    </i>
    <i>
      <x v="175"/>
    </i>
    <i>
      <x v="70"/>
    </i>
    <i>
      <x v="193"/>
    </i>
    <i>
      <x v="71"/>
    </i>
    <i>
      <x v="215"/>
    </i>
    <i>
      <x v="72"/>
    </i>
    <i>
      <x v="144"/>
    </i>
    <i>
      <x v="73"/>
    </i>
    <i>
      <x v="13"/>
    </i>
    <i>
      <x v="25"/>
    </i>
    <i>
      <x v="161"/>
    </i>
    <i>
      <x v="75"/>
    </i>
    <i>
      <x v="170"/>
    </i>
    <i>
      <x v="76"/>
    </i>
    <i>
      <x v="179"/>
    </i>
    <i>
      <x v="17"/>
    </i>
    <i>
      <x v="188"/>
    </i>
    <i>
      <x v="27"/>
    </i>
    <i>
      <x v="197"/>
    </i>
    <i>
      <x v="79"/>
    </i>
    <i>
      <x v="61"/>
    </i>
    <i>
      <x v="81"/>
    </i>
    <i>
      <x v="64"/>
    </i>
    <i>
      <x v="82"/>
    </i>
    <i>
      <x v="142"/>
    </i>
    <i>
      <x v="83"/>
    </i>
    <i>
      <x v="146"/>
    </i>
    <i>
      <x v="84"/>
    </i>
    <i>
      <x v="50"/>
    </i>
    <i>
      <x v="18"/>
    </i>
    <i>
      <x v="155"/>
    </i>
    <i>
      <x v="86"/>
    </i>
    <i>
      <x v="159"/>
    </i>
    <i>
      <x v="3"/>
    </i>
    <i>
      <x v="55"/>
    </i>
    <i>
      <x v="89"/>
    </i>
    <i>
      <x v="56"/>
    </i>
    <i>
      <x v="90"/>
    </i>
    <i>
      <x v="172"/>
    </i>
    <i>
      <x v="92"/>
    </i>
    <i>
      <x v="177"/>
    </i>
    <i>
      <x v="93"/>
    </i>
    <i>
      <x v="182"/>
    </i>
    <i>
      <x v="94"/>
    </i>
    <i>
      <x v="186"/>
    </i>
    <i>
      <x v="95"/>
    </i>
    <i>
      <x v="191"/>
    </i>
    <i>
      <x v="96"/>
    </i>
    <i>
      <x v="195"/>
    </i>
    <i>
      <x v="97"/>
    </i>
    <i>
      <x v="200"/>
    </i>
    <i>
      <x v="98"/>
    </i>
    <i>
      <x v="205"/>
    </i>
    <i>
      <x v="19"/>
    </i>
    <i>
      <x v="63"/>
    </i>
    <i>
      <x v="15"/>
    </i>
    <i>
      <x v="217"/>
    </i>
    <i>
      <x v="101"/>
    </i>
    <i>
      <x v="14"/>
    </i>
    <i>
      <x v="102"/>
    </i>
    <i>
      <x v="141"/>
    </i>
    <i>
      <x v="103"/>
    </i>
    <i>
      <x v="143"/>
    </i>
    <i>
      <x v="104"/>
    </i>
    <i>
      <x v="145"/>
    </i>
    <i>
      <x v="20"/>
    </i>
    <i>
      <x v="147"/>
    </i>
    <i>
      <x v="107"/>
    </i>
    <i>
      <x v="12"/>
    </i>
    <i>
      <x v="4"/>
    </i>
    <i>
      <x v="51"/>
    </i>
    <i>
      <x v="109"/>
    </i>
    <i>
      <x v="154"/>
    </i>
    <i>
      <x v="110"/>
    </i>
    <i>
      <x v="53"/>
    </i>
    <i>
      <x v="1"/>
    </i>
    <i>
      <x v="158"/>
    </i>
    <i>
      <x v="112"/>
    </i>
    <i>
      <x v="160"/>
    </i>
    <i>
      <x v="33"/>
    </i>
    <i>
      <x v="54"/>
    </i>
    <i>
      <x v="21"/>
    </i>
    <i>
      <x v="164"/>
    </i>
    <i>
      <x v="219"/>
    </i>
    <i>
      <x v="166"/>
    </i>
    <i>
      <x v="11"/>
    </i>
    <i>
      <x v="169"/>
    </i>
    <i>
      <x v="36"/>
    </i>
    <i>
      <x v="171"/>
    </i>
    <i>
      <x v="38"/>
    </i>
    <i>
      <x v="174"/>
    </i>
    <i>
      <x v="119"/>
    </i>
    <i>
      <x v="176"/>
    </i>
    <i>
      <x v="120"/>
    </i>
    <i>
      <x v="178"/>
    </i>
    <i>
      <x v="121"/>
    </i>
    <i>
      <x v="180"/>
    </i>
    <i>
      <x v="39"/>
    </i>
    <i>
      <x v="183"/>
    </i>
    <i>
      <x v="123"/>
    </i>
    <i>
      <x v="185"/>
    </i>
    <i>
      <x v="124"/>
    </i>
    <i>
      <x v="187"/>
    </i>
    <i>
      <x v="125"/>
    </i>
    <i>
      <x v="189"/>
    </i>
    <i>
      <x v="40"/>
    </i>
    <i>
      <x v="57"/>
    </i>
    <i>
      <x v="127"/>
    </i>
    <i>
      <x v="58"/>
    </i>
    <i>
      <x v="128"/>
    </i>
    <i>
      <x v="196"/>
    </i>
    <i>
      <x v="41"/>
    </i>
    <i>
      <x v="199"/>
    </i>
    <i>
      <x v="42"/>
    </i>
    <i>
      <x v="201"/>
    </i>
    <i>
      <x v="43"/>
    </i>
    <i>
      <x v="204"/>
    </i>
    <i>
      <x v="44"/>
    </i>
    <i>
      <x v="206"/>
    </i>
    <i>
      <x v="133"/>
    </i>
    <i>
      <x v="62"/>
    </i>
    <i>
      <x v="134"/>
    </i>
    <i>
      <x v="213"/>
    </i>
    <i>
      <x v="135"/>
    </i>
    <i>
      <x v="216"/>
    </i>
    <i>
      <x v="136"/>
    </i>
    <i>
      <x v="218"/>
    </i>
    <i>
      <x v="22"/>
    </i>
    <i>
      <x v="138"/>
    </i>
    <i>
      <x v="116"/>
    </i>
    <i t="grand">
      <x/>
    </i>
  </rowItems>
  <colItems count="1">
    <i/>
  </colItems>
  <pageFields count="1">
    <pageField fld="5" hier="-1"/>
  </pageFields>
  <dataFields count="1">
    <dataField name="Count of Titl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5E1636-EB04-479A-95B8-160708E7C44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L4:L2383" firstHeaderRow="1" firstDataRow="1" firstDataCol="1" rowPageCount="1" colPageCount="1"/>
  <pivotFields count="11">
    <pivotField axis="axisRow" showAll="0">
      <items count="1481">
        <item x="325"/>
        <item x="83"/>
        <item x="172"/>
        <item x="295"/>
        <item x="1074"/>
        <item x="296"/>
        <item x="1366"/>
        <item x="711"/>
        <item x="1075"/>
        <item x="690"/>
        <item x="84"/>
        <item x="1076"/>
        <item x="1077"/>
        <item x="1078"/>
        <item x="1079"/>
        <item x="1080"/>
        <item x="1081"/>
        <item x="1082"/>
        <item x="1083"/>
        <item x="1084"/>
        <item x="85"/>
        <item x="712"/>
        <item x="338"/>
        <item x="1047"/>
        <item x="1367"/>
        <item x="1321"/>
        <item x="86"/>
        <item x="26"/>
        <item x="713"/>
        <item x="87"/>
        <item x="88"/>
        <item x="474"/>
        <item m="1" x="1465"/>
        <item x="302"/>
        <item x="303"/>
        <item x="475"/>
        <item x="1"/>
        <item x="476"/>
        <item x="44"/>
        <item x="714"/>
        <item x="715"/>
        <item x="1441"/>
        <item x="457"/>
        <item x="1442"/>
        <item x="716"/>
        <item x="1085"/>
        <item x="1048"/>
        <item x="477"/>
        <item x="1086"/>
        <item x="1316"/>
        <item x="1317"/>
        <item x="1318"/>
        <item x="1319"/>
        <item x="1049"/>
        <item x="717"/>
        <item x="1050"/>
        <item x="718"/>
        <item x="1087"/>
        <item x="14"/>
        <item x="15"/>
        <item x="478"/>
        <item x="2"/>
        <item x="479"/>
        <item x="1067"/>
        <item x="3"/>
        <item x="480"/>
        <item x="481"/>
        <item x="482"/>
        <item x="89"/>
        <item x="483"/>
        <item x="352"/>
        <item x="353"/>
        <item x="354"/>
        <item x="719"/>
        <item x="173"/>
        <item x="90"/>
        <item x="720"/>
        <item x="91"/>
        <item x="1329"/>
        <item x="92"/>
        <item x="16"/>
        <item x="17"/>
        <item x="721"/>
        <item x="174"/>
        <item x="722"/>
        <item x="1051"/>
        <item x="1052"/>
        <item x="723"/>
        <item x="724"/>
        <item x="175"/>
        <item x="725"/>
        <item x="726"/>
        <item x="1053"/>
        <item x="1088"/>
        <item x="440"/>
        <item x="484"/>
        <item x="995"/>
        <item x="485"/>
        <item x="727"/>
        <item x="486"/>
        <item x="1069"/>
        <item x="487"/>
        <item x="996"/>
        <item x="1089"/>
        <item x="488"/>
        <item x="489"/>
        <item x="441"/>
        <item x="490"/>
        <item x="176"/>
        <item x="491"/>
        <item x="1090"/>
        <item x="728"/>
        <item m="1" x="1471"/>
        <item x="492"/>
        <item x="493"/>
        <item x="1311"/>
        <item x="494"/>
        <item x="1091"/>
        <item x="729"/>
        <item x="730"/>
        <item x="731"/>
        <item x="495"/>
        <item x="339"/>
        <item x="997"/>
        <item x="93"/>
        <item x="496"/>
        <item x="177"/>
        <item x="1092"/>
        <item x="1093"/>
        <item x="1094"/>
        <item x="497"/>
        <item x="1337"/>
        <item m="1" x="1477"/>
        <item x="498"/>
        <item x="355"/>
        <item x="427"/>
        <item x="94"/>
        <item x="499"/>
        <item x="1095"/>
        <item x="32"/>
        <item x="1368"/>
        <item x="500"/>
        <item x="178"/>
        <item x="732"/>
        <item x="501"/>
        <item x="95"/>
        <item x="733"/>
        <item x="734"/>
        <item x="1369"/>
        <item x="179"/>
        <item x="96"/>
        <item x="735"/>
        <item x="502"/>
        <item x="1096"/>
        <item x="356"/>
        <item x="736"/>
        <item x="180"/>
        <item x="503"/>
        <item x="737"/>
        <item x="738"/>
        <item x="987"/>
        <item x="739"/>
        <item x="740"/>
        <item x="741"/>
        <item x="308"/>
        <item x="504"/>
        <item x="1370"/>
        <item x="742"/>
        <item x="998"/>
        <item x="691"/>
        <item x="97"/>
        <item x="1097"/>
        <item x="1098"/>
        <item x="1099"/>
        <item x="1100"/>
        <item x="1101"/>
        <item x="743"/>
        <item x="744"/>
        <item x="98"/>
        <item x="181"/>
        <item x="182"/>
        <item x="745"/>
        <item x="316"/>
        <item x="505"/>
        <item x="746"/>
        <item m="1" x="1457"/>
        <item x="999"/>
        <item x="506"/>
        <item x="507"/>
        <item x="747"/>
        <item x="39"/>
        <item x="1351"/>
        <item x="1102"/>
        <item x="508"/>
        <item x="40"/>
        <item x="1371"/>
        <item x="748"/>
        <item x="749"/>
        <item x="750"/>
        <item x="45"/>
        <item x="41"/>
        <item x="42"/>
        <item x="509"/>
        <item x="510"/>
        <item x="99"/>
        <item x="100"/>
        <item x="1103"/>
        <item x="101"/>
        <item x="751"/>
        <item x="511"/>
        <item x="1372"/>
        <item x="1000"/>
        <item x="752"/>
        <item x="512"/>
        <item x="513"/>
        <item x="514"/>
        <item x="1104"/>
        <item x="357"/>
        <item x="358"/>
        <item x="359"/>
        <item x="360"/>
        <item x="753"/>
        <item x="754"/>
        <item x="755"/>
        <item x="515"/>
        <item x="1105"/>
        <item x="1106"/>
        <item x="63"/>
        <item x="361"/>
        <item x="1373"/>
        <item x="362"/>
        <item x="1107"/>
        <item m="1" x="1467"/>
        <item x="183"/>
        <item x="756"/>
        <item x="76"/>
        <item x="698"/>
        <item x="1374"/>
        <item x="1443"/>
        <item x="1108"/>
        <item x="516"/>
        <item x="1109"/>
        <item x="341"/>
        <item x="65"/>
        <item x="1308"/>
        <item x="517"/>
        <item x="757"/>
        <item x="1110"/>
        <item x="518"/>
        <item x="184"/>
        <item x="185"/>
        <item x="1375"/>
        <item x="459"/>
        <item x="68"/>
        <item x="56"/>
        <item x="758"/>
        <item x="1111"/>
        <item x="342"/>
        <item x="759"/>
        <item x="102"/>
        <item x="69"/>
        <item x="309"/>
        <item x="1001"/>
        <item x="1112"/>
        <item x="186"/>
        <item x="760"/>
        <item x="460"/>
        <item x="1376"/>
        <item x="1113"/>
        <item x="761"/>
        <item x="1114"/>
        <item m="1" x="1458"/>
        <item x="187"/>
        <item x="1377"/>
        <item x="519"/>
        <item x="72"/>
        <item x="692"/>
        <item x="762"/>
        <item x="520"/>
        <item x="188"/>
        <item x="445"/>
        <item x="446"/>
        <item x="447"/>
        <item x="448"/>
        <item x="449"/>
        <item x="450"/>
        <item x="189"/>
        <item x="190"/>
        <item x="79"/>
        <item x="763"/>
        <item m="1" x="1468"/>
        <item x="1378"/>
        <item x="1002"/>
        <item x="521"/>
        <item x="764"/>
        <item x="285"/>
        <item x="1003"/>
        <item x="191"/>
        <item x="765"/>
        <item x="4"/>
        <item x="522"/>
        <item x="192"/>
        <item x="103"/>
        <item x="340"/>
        <item x="1004"/>
        <item x="193"/>
        <item x="1115"/>
        <item x="1379"/>
        <item x="1116"/>
        <item x="1117"/>
        <item x="1118"/>
        <item x="1119"/>
        <item x="1120"/>
        <item x="1121"/>
        <item x="1122"/>
        <item x="1380"/>
        <item x="1123"/>
        <item x="287"/>
        <item x="194"/>
        <item x="766"/>
        <item x="349"/>
        <item x="293"/>
        <item x="195"/>
        <item x="767"/>
        <item x="297"/>
        <item x="298"/>
        <item x="299"/>
        <item x="46"/>
        <item x="1124"/>
        <item x="1005"/>
        <item x="288"/>
        <item x="768"/>
        <item x="523"/>
        <item x="1381"/>
        <item x="196"/>
        <item x="1125"/>
        <item x="1006"/>
        <item x="104"/>
        <item x="1126"/>
        <item x="105"/>
        <item x="290"/>
        <item x="1127"/>
        <item x="769"/>
        <item x="18"/>
        <item x="524"/>
        <item x="525"/>
        <item x="19"/>
        <item x="770"/>
        <item x="291"/>
        <item x="1128"/>
        <item x="771"/>
        <item x="772"/>
        <item x="197"/>
        <item x="363"/>
        <item x="773"/>
        <item x="1382"/>
        <item x="526"/>
        <item x="1383"/>
        <item x="1007"/>
        <item x="1384"/>
        <item x="1313"/>
        <item x="527"/>
        <item x="1438"/>
        <item x="774"/>
        <item x="1129"/>
        <item x="1130"/>
        <item x="528"/>
        <item x="775"/>
        <item x="529"/>
        <item x="530"/>
        <item x="198"/>
        <item x="310"/>
        <item x="364"/>
        <item x="776"/>
        <item x="531"/>
        <item x="199"/>
        <item x="532"/>
        <item x="1008"/>
        <item x="1131"/>
        <item x="1132"/>
        <item x="30"/>
        <item x="777"/>
        <item x="306"/>
        <item x="1133"/>
        <item x="365"/>
        <item x="307"/>
        <item x="1429"/>
        <item x="428"/>
        <item x="345"/>
        <item x="778"/>
        <item x="47"/>
        <item x="533"/>
        <item x="779"/>
        <item x="780"/>
        <item x="781"/>
        <item x="1134"/>
        <item x="304"/>
        <item x="300"/>
        <item x="782"/>
        <item x="990"/>
        <item x="783"/>
        <item x="13"/>
        <item x="534"/>
        <item x="200"/>
        <item x="201"/>
        <item x="1135"/>
        <item x="1136"/>
        <item x="1137"/>
        <item x="1009"/>
        <item x="784"/>
        <item x="312"/>
        <item x="57"/>
        <item x="785"/>
        <item x="786"/>
        <item x="787"/>
        <item x="788"/>
        <item x="106"/>
        <item x="789"/>
        <item x="202"/>
        <item x="203"/>
        <item x="313"/>
        <item x="314"/>
        <item x="535"/>
        <item x="1138"/>
        <item x="366"/>
        <item x="1139"/>
        <item m="1" x="1455"/>
        <item x="1140"/>
        <item x="790"/>
        <item x="204"/>
        <item x="791"/>
        <item x="1141"/>
        <item x="536"/>
        <item x="205"/>
        <item x="537"/>
        <item x="538"/>
        <item m="1" x="1479"/>
        <item x="1428"/>
        <item x="792"/>
        <item x="793"/>
        <item x="315"/>
        <item x="206"/>
        <item x="539"/>
        <item x="540"/>
        <item x="1330"/>
        <item x="107"/>
        <item x="108"/>
        <item x="794"/>
        <item x="541"/>
        <item x="1142"/>
        <item x="1143"/>
        <item x="317"/>
        <item x="795"/>
        <item x="207"/>
        <item x="542"/>
        <item x="796"/>
        <item x="797"/>
        <item x="798"/>
        <item x="429"/>
        <item x="1331"/>
        <item x="799"/>
        <item x="800"/>
        <item x="109"/>
        <item x="208"/>
        <item x="110"/>
        <item x="73"/>
        <item x="319"/>
        <item x="320"/>
        <item x="321"/>
        <item x="1144"/>
        <item x="1145"/>
        <item x="1146"/>
        <item x="801"/>
        <item x="209"/>
        <item x="1147"/>
        <item x="802"/>
        <item x="48"/>
        <item x="1148"/>
        <item x="323"/>
        <item x="210"/>
        <item x="803"/>
        <item x="804"/>
        <item x="805"/>
        <item x="1010"/>
        <item x="451"/>
        <item x="452"/>
        <item x="453"/>
        <item x="454"/>
        <item x="806"/>
        <item x="543"/>
        <item x="807"/>
        <item x="1011"/>
        <item x="1385"/>
        <item x="367"/>
        <item x="1012"/>
        <item x="1149"/>
        <item x="368"/>
        <item x="991"/>
        <item x="1338"/>
        <item x="211"/>
        <item x="544"/>
        <item x="545"/>
        <item x="546"/>
        <item x="430"/>
        <item x="324"/>
        <item x="547"/>
        <item x="212"/>
        <item x="808"/>
        <item x="809"/>
        <item x="369"/>
        <item x="1150"/>
        <item x="1151"/>
        <item x="1152"/>
        <item x="1386"/>
        <item x="548"/>
        <item x="111"/>
        <item x="370"/>
        <item x="458"/>
        <item x="549"/>
        <item x="810"/>
        <item x="1013"/>
        <item x="1014"/>
        <item x="1153"/>
        <item x="1435"/>
        <item x="431"/>
        <item x="461"/>
        <item x="550"/>
        <item x="551"/>
        <item x="1154"/>
        <item x="552"/>
        <item m="1" x="1476"/>
        <item x="438"/>
        <item x="1155"/>
        <item x="1156"/>
        <item x="112"/>
        <item x="113"/>
        <item x="114"/>
        <item x="115"/>
        <item x="327"/>
        <item x="811"/>
        <item x="1157"/>
        <item x="553"/>
        <item x="328"/>
        <item x="554"/>
        <item x="1015"/>
        <item x="555"/>
        <item x="1071"/>
        <item x="1158"/>
        <item x="116"/>
        <item x="812"/>
        <item x="1159"/>
        <item x="813"/>
        <item x="117"/>
        <item x="118"/>
        <item x="74"/>
        <item x="371"/>
        <item x="329"/>
        <item x="372"/>
        <item x="373"/>
        <item x="814"/>
        <item x="1066"/>
        <item x="330"/>
        <item x="815"/>
        <item x="331"/>
        <item x="816"/>
        <item x="119"/>
        <item x="817"/>
        <item x="1343"/>
        <item x="1160"/>
        <item x="556"/>
        <item x="1161"/>
        <item x="77"/>
        <item x="818"/>
        <item x="1016"/>
        <item x="1312"/>
        <item x="819"/>
        <item x="557"/>
        <item x="820"/>
        <item x="821"/>
        <item x="213"/>
        <item x="1162"/>
        <item x="693"/>
        <item x="822"/>
        <item x="332"/>
        <item x="1163"/>
        <item x="823"/>
        <item x="432"/>
        <item x="558"/>
        <item x="1164"/>
        <item x="824"/>
        <item x="214"/>
        <item x="825"/>
        <item x="215"/>
        <item x="559"/>
        <item x="826"/>
        <item x="334"/>
        <item x="560"/>
        <item x="827"/>
        <item x="1387"/>
        <item x="120"/>
        <item x="336"/>
        <item x="561"/>
        <item x="337"/>
        <item x="374"/>
        <item x="216"/>
        <item x="562"/>
        <item x="1165"/>
        <item x="1388"/>
        <item x="311"/>
        <item x="828"/>
        <item x="1017"/>
        <item x="217"/>
        <item x="563"/>
        <item x="564"/>
        <item x="121"/>
        <item x="218"/>
        <item x="344"/>
        <item x="565"/>
        <item x="566"/>
        <item x="829"/>
        <item x="830"/>
        <item x="375"/>
        <item x="1166"/>
        <item x="1167"/>
        <item x="1168"/>
        <item x="1169"/>
        <item x="1170"/>
        <item x="831"/>
        <item x="832"/>
        <item x="122"/>
        <item x="123"/>
        <item x="1018"/>
        <item x="833"/>
        <item x="1171"/>
        <item x="376"/>
        <item x="834"/>
        <item x="43"/>
        <item x="1172"/>
        <item x="835"/>
        <item x="1019"/>
        <item x="346"/>
        <item x="1389"/>
        <item x="219"/>
        <item x="1173"/>
        <item x="1020"/>
        <item x="567"/>
        <item x="1390"/>
        <item x="1174"/>
        <item x="568"/>
        <item x="1021"/>
        <item x="1175"/>
        <item x="1176"/>
        <item x="124"/>
        <item x="836"/>
        <item x="29"/>
        <item x="837"/>
        <item x="569"/>
        <item x="125"/>
        <item x="838"/>
        <item x="126"/>
        <item x="839"/>
        <item x="415"/>
        <item x="840"/>
        <item x="377"/>
        <item x="220"/>
        <item x="221"/>
        <item x="570"/>
        <item x="841"/>
        <item x="222"/>
        <item x="1177"/>
        <item x="842"/>
        <item x="417"/>
        <item x="305"/>
        <item x="1391"/>
        <item x="1178"/>
        <item x="418"/>
        <item x="843"/>
        <item x="419"/>
        <item x="78"/>
        <item x="844"/>
        <item x="699"/>
        <item x="1392"/>
        <item x="420"/>
        <item x="378"/>
        <item x="845"/>
        <item x="1322"/>
        <item x="1022"/>
        <item x="571"/>
        <item x="127"/>
        <item x="1179"/>
        <item x="1180"/>
        <item x="1181"/>
        <item x="1182"/>
        <item x="1183"/>
        <item x="58"/>
        <item x="379"/>
        <item x="380"/>
        <item x="381"/>
        <item x="382"/>
        <item x="383"/>
        <item x="384"/>
        <item x="223"/>
        <item x="385"/>
        <item x="386"/>
        <item x="387"/>
        <item x="388"/>
        <item m="1" x="1472"/>
        <item x="20"/>
        <item x="433"/>
        <item x="846"/>
        <item m="1" x="1466"/>
        <item x="1184"/>
        <item x="572"/>
        <item x="573"/>
        <item x="1393"/>
        <item x="128"/>
        <item x="1023"/>
        <item x="434"/>
        <item x="129"/>
        <item x="574"/>
        <item x="575"/>
        <item x="224"/>
        <item x="225"/>
        <item x="226"/>
        <item x="227"/>
        <item m="1" x="1454"/>
        <item x="389"/>
        <item x="228"/>
        <item x="847"/>
        <item x="67"/>
        <item x="1185"/>
        <item x="576"/>
        <item x="577"/>
        <item x="848"/>
        <item x="578"/>
        <item x="579"/>
        <item x="1186"/>
        <item x="849"/>
        <item x="580"/>
        <item x="130"/>
        <item x="49"/>
        <item x="581"/>
        <item x="1187"/>
        <item x="850"/>
        <item x="1188"/>
        <item x="70"/>
        <item x="1024"/>
        <item x="1189"/>
        <item x="1190"/>
        <item x="1070"/>
        <item x="851"/>
        <item x="582"/>
        <item x="583"/>
        <item x="1191"/>
        <item x="852"/>
        <item x="1025"/>
        <item x="322"/>
        <item x="229"/>
        <item x="131"/>
        <item x="230"/>
        <item x="422"/>
        <item x="132"/>
        <item x="1346"/>
        <item x="1192"/>
        <item x="390"/>
        <item x="133"/>
        <item x="584"/>
        <item x="1394"/>
        <item x="585"/>
        <item x="1395"/>
        <item x="586"/>
        <item x="1193"/>
        <item x="423"/>
        <item x="1194"/>
        <item x="587"/>
        <item x="443"/>
        <item x="66"/>
        <item x="1309"/>
        <item x="1195"/>
        <item x="462"/>
        <item x="588"/>
        <item x="589"/>
        <item x="590"/>
        <item x="1196"/>
        <item x="591"/>
        <item x="853"/>
        <item x="854"/>
        <item x="592"/>
        <item x="593"/>
        <item x="437"/>
        <item x="701"/>
        <item x="391"/>
        <item x="594"/>
        <item x="595"/>
        <item x="596"/>
        <item x="1197"/>
        <item x="1026"/>
        <item x="1198"/>
        <item x="21"/>
        <item x="1199"/>
        <item x="392"/>
        <item x="855"/>
        <item x="856"/>
        <item m="1" x="1461"/>
        <item x="1027"/>
        <item x="857"/>
        <item x="858"/>
        <item x="50"/>
        <item x="1200"/>
        <item x="1356"/>
        <item x="1357"/>
        <item x="134"/>
        <item x="597"/>
        <item x="231"/>
        <item x="708"/>
        <item x="34"/>
        <item x="232"/>
        <item x="598"/>
        <item x="439"/>
        <item x="599"/>
        <item x="600"/>
        <item x="393"/>
        <item x="1436"/>
        <item x="601"/>
        <item x="444"/>
        <item x="1201"/>
        <item x="1062"/>
        <item x="1202"/>
        <item x="602"/>
        <item x="1396"/>
        <item x="1203"/>
        <item x="1204"/>
        <item x="333"/>
        <item x="859"/>
        <item x="603"/>
        <item x="604"/>
        <item x="605"/>
        <item x="233"/>
        <item x="1397"/>
        <item x="1398"/>
        <item x="1399"/>
        <item x="1400"/>
        <item x="1205"/>
        <item x="1206"/>
        <item x="606"/>
        <item x="607"/>
        <item x="1065"/>
        <item x="1028"/>
        <item x="1401"/>
        <item x="608"/>
        <item x="609"/>
        <item x="860"/>
        <item x="394"/>
        <item x="135"/>
        <item x="861"/>
        <item x="610"/>
        <item x="611"/>
        <item x="862"/>
        <item x="1402"/>
        <item x="612"/>
        <item x="613"/>
        <item x="234"/>
        <item x="614"/>
        <item x="615"/>
        <item x="863"/>
        <item x="1207"/>
        <item x="472"/>
        <item x="471"/>
        <item x="473"/>
        <item x="1208"/>
        <item x="1403"/>
        <item x="616"/>
        <item x="697"/>
        <item x="864"/>
        <item x="702"/>
        <item x="395"/>
        <item x="396"/>
        <item x="703"/>
        <item x="1209"/>
        <item m="1" x="1459"/>
        <item x="1210"/>
        <item x="1211"/>
        <item x="617"/>
        <item x="1404"/>
        <item x="865"/>
        <item x="704"/>
        <item x="397"/>
        <item x="1405"/>
        <item x="5"/>
        <item x="318"/>
        <item x="705"/>
        <item x="866"/>
        <item x="618"/>
        <item x="619"/>
        <item x="620"/>
        <item x="985"/>
        <item x="27"/>
        <item x="80"/>
        <item x="1212"/>
        <item x="1213"/>
        <item x="1214"/>
        <item x="1215"/>
        <item x="1216"/>
        <item x="59"/>
        <item x="867"/>
        <item x="868"/>
        <item x="986"/>
        <item x="235"/>
        <item x="136"/>
        <item x="869"/>
        <item x="398"/>
        <item x="870"/>
        <item m="1" x="1474"/>
        <item x="1217"/>
        <item x="871"/>
        <item x="1218"/>
        <item x="872"/>
        <item x="236"/>
        <item x="873"/>
        <item x="621"/>
        <item x="1439"/>
        <item x="622"/>
        <item x="623"/>
        <item x="1219"/>
        <item x="6"/>
        <item x="874"/>
        <item x="399"/>
        <item x="237"/>
        <item x="400"/>
        <item x="624"/>
        <item x="625"/>
        <item x="875"/>
        <item x="876"/>
        <item x="238"/>
        <item x="1359"/>
        <item x="1220"/>
        <item x="1221"/>
        <item x="1059"/>
        <item x="1222"/>
        <item x="1029"/>
        <item x="1444"/>
        <item x="1406"/>
        <item x="1223"/>
        <item x="1054"/>
        <item x="1072"/>
        <item x="877"/>
        <item x="1055"/>
        <item x="1056"/>
        <item x="1060"/>
        <item x="1224"/>
        <item x="137"/>
        <item x="138"/>
        <item x="878"/>
        <item x="879"/>
        <item x="880"/>
        <item x="881"/>
        <item x="1225"/>
        <item x="239"/>
        <item x="139"/>
        <item x="882"/>
        <item x="1226"/>
        <item x="240"/>
        <item x="140"/>
        <item x="883"/>
        <item x="1407"/>
        <item x="343"/>
        <item x="1030"/>
        <item x="884"/>
        <item x="626"/>
        <item x="1408"/>
        <item x="1063"/>
        <item x="1227"/>
        <item x="885"/>
        <item x="627"/>
        <item x="628"/>
        <item x="141"/>
        <item x="241"/>
        <item x="1409"/>
        <item x="886"/>
        <item x="1228"/>
        <item x="142"/>
        <item x="286"/>
        <item x="1229"/>
        <item x="629"/>
        <item x="630"/>
        <item x="1230"/>
        <item x="242"/>
        <item x="631"/>
        <item x="632"/>
        <item x="143"/>
        <item x="887"/>
        <item x="888"/>
        <item x="144"/>
        <item x="889"/>
        <item x="1410"/>
        <item x="706"/>
        <item x="243"/>
        <item x="244"/>
        <item x="245"/>
        <item x="246"/>
        <item x="1427"/>
        <item x="694"/>
        <item x="145"/>
        <item x="247"/>
        <item x="1031"/>
        <item x="35"/>
        <item x="890"/>
        <item x="248"/>
        <item x="1363"/>
        <item x="249"/>
        <item x="891"/>
        <item x="51"/>
        <item x="892"/>
        <item x="1315"/>
        <item x="1231"/>
        <item x="633"/>
        <item x="1232"/>
        <item x="893"/>
        <item x="1233"/>
        <item x="894"/>
        <item x="1032"/>
        <item x="709"/>
        <item x="634"/>
        <item x="635"/>
        <item x="1234"/>
        <item x="1320"/>
        <item x="250"/>
        <item x="1334"/>
        <item x="251"/>
        <item x="895"/>
        <item x="896"/>
        <item x="1411"/>
        <item x="1235"/>
        <item x="401"/>
        <item x="1314"/>
        <item x="252"/>
        <item x="897"/>
        <item x="898"/>
        <item x="636"/>
        <item x="52"/>
        <item x="253"/>
        <item x="1236"/>
        <item x="899"/>
        <item x="1237"/>
        <item x="402"/>
        <item x="403"/>
        <item x="254"/>
        <item x="637"/>
        <item x="424"/>
        <item x="900"/>
        <item x="1238"/>
        <item x="901"/>
        <item x="255"/>
        <item x="902"/>
        <item x="903"/>
        <item x="1412"/>
        <item x="1033"/>
        <item x="638"/>
        <item x="639"/>
        <item x="1239"/>
        <item x="640"/>
        <item x="1034"/>
        <item m="1" x="1473"/>
        <item x="75"/>
        <item x="641"/>
        <item x="1240"/>
        <item x="1241"/>
        <item x="425"/>
        <item x="404"/>
        <item x="642"/>
        <item x="643"/>
        <item x="695"/>
        <item x="1242"/>
        <item x="1243"/>
        <item x="1035"/>
        <item x="1323"/>
        <item x="1360"/>
        <item x="644"/>
        <item x="1339"/>
        <item x="645"/>
        <item x="1036"/>
        <item x="256"/>
        <item x="1324"/>
        <item x="455"/>
        <item x="904"/>
        <item x="1037"/>
        <item x="405"/>
        <item x="406"/>
        <item x="646"/>
        <item x="1244"/>
        <item x="146"/>
        <item x="647"/>
        <item x="257"/>
        <item x="22"/>
        <item x="905"/>
        <item x="1325"/>
        <item x="1326"/>
        <item x="1327"/>
        <item x="1328"/>
        <item x="258"/>
        <item x="53"/>
        <item x="906"/>
        <item x="1245"/>
        <item x="1246"/>
        <item x="28"/>
        <item x="1335"/>
        <item x="907"/>
        <item x="908"/>
        <item x="988"/>
        <item x="1413"/>
        <item x="259"/>
        <item x="1336"/>
        <item x="463"/>
        <item x="464"/>
        <item x="465"/>
        <item x="466"/>
        <item x="467"/>
        <item x="468"/>
        <item x="469"/>
        <item x="470"/>
        <item x="147"/>
        <item x="456"/>
        <item x="909"/>
        <item x="1247"/>
        <item x="1248"/>
        <item x="910"/>
        <item x="911"/>
        <item x="912"/>
        <item x="260"/>
        <item x="913"/>
        <item x="648"/>
        <item x="148"/>
        <item x="1249"/>
        <item x="1342"/>
        <item x="407"/>
        <item x="649"/>
        <item x="1340"/>
        <item x="261"/>
        <item x="262"/>
        <item x="914"/>
        <item x="1038"/>
        <item x="650"/>
        <item x="1414"/>
        <item x="915"/>
        <item x="1344"/>
        <item x="1250"/>
        <item x="1251"/>
        <item x="1039"/>
        <item x="916"/>
        <item x="263"/>
        <item x="917"/>
        <item x="1252"/>
        <item x="1253"/>
        <item x="1254"/>
        <item x="335"/>
        <item x="989"/>
        <item x="1040"/>
        <item x="1255"/>
        <item x="651"/>
        <item x="652"/>
        <item x="31"/>
        <item x="918"/>
        <item x="919"/>
        <item x="992"/>
        <item x="7"/>
        <item x="1345"/>
        <item x="408"/>
        <item x="54"/>
        <item x="920"/>
        <item x="1256"/>
        <item x="409"/>
        <item x="1257"/>
        <item x="921"/>
        <item x="149"/>
        <item x="922"/>
        <item x="923"/>
        <item x="410"/>
        <item x="1258"/>
        <item x="411"/>
        <item x="150"/>
        <item x="151"/>
        <item x="152"/>
        <item x="153"/>
        <item x="442"/>
        <item x="1259"/>
        <item x="1260"/>
        <item x="301"/>
        <item x="1261"/>
        <item x="653"/>
        <item x="1262"/>
        <item x="1263"/>
        <item x="1264"/>
        <item x="1265"/>
        <item x="1266"/>
        <item x="1267"/>
        <item x="1268"/>
        <item x="1269"/>
        <item x="1415"/>
        <item x="154"/>
        <item x="924"/>
        <item x="264"/>
        <item x="1270"/>
        <item x="1271"/>
        <item x="1272"/>
        <item x="1273"/>
        <item x="1274"/>
        <item x="60"/>
        <item x="654"/>
        <item x="655"/>
        <item x="656"/>
        <item x="657"/>
        <item x="658"/>
        <item x="1347"/>
        <item x="155"/>
        <item m="1" x="1460"/>
        <item x="925"/>
        <item x="926"/>
        <item x="1310"/>
        <item x="927"/>
        <item m="1" x="1453"/>
        <item x="928"/>
        <item x="426"/>
        <item x="1073"/>
        <item x="1275"/>
        <item x="156"/>
        <item x="1416"/>
        <item x="1041"/>
        <item x="1348"/>
        <item m="1" x="1478"/>
        <item x="1276"/>
        <item x="929"/>
        <item x="1417"/>
        <item x="265"/>
        <item x="1418"/>
        <item x="659"/>
        <item x="412"/>
        <item x="12"/>
        <item x="1350"/>
        <item x="660"/>
        <item x="33"/>
        <item x="930"/>
        <item x="36"/>
        <item x="661"/>
        <item x="662"/>
        <item x="64"/>
        <item x="0"/>
        <item x="266"/>
        <item x="1277"/>
        <item x="8"/>
        <item x="931"/>
        <item x="350"/>
        <item x="707"/>
        <item x="932"/>
        <item x="933"/>
        <item x="267"/>
        <item x="268"/>
        <item x="1353"/>
        <item x="1419"/>
        <item x="663"/>
        <item x="1278"/>
        <item x="1354"/>
        <item x="1355"/>
        <item x="347"/>
        <item x="934"/>
        <item x="664"/>
        <item x="935"/>
        <item x="348"/>
        <item x="936"/>
        <item x="937"/>
        <item x="351"/>
        <item x="938"/>
        <item x="1341"/>
        <item x="939"/>
        <item x="81"/>
        <item x="294"/>
        <item x="1358"/>
        <item x="157"/>
        <item x="158"/>
        <item x="665"/>
        <item x="1061"/>
        <item x="159"/>
        <item x="940"/>
        <item x="666"/>
        <item x="1361"/>
        <item x="1057"/>
        <item x="1058"/>
        <item x="1352"/>
        <item x="269"/>
        <item x="667"/>
        <item x="270"/>
        <item x="421"/>
        <item x="1068"/>
        <item x="160"/>
        <item x="37"/>
        <item x="289"/>
        <item x="941"/>
        <item x="1364"/>
        <item x="668"/>
        <item x="942"/>
        <item x="326"/>
        <item x="943"/>
        <item x="944"/>
        <item x="945"/>
        <item x="435"/>
        <item x="1365"/>
        <item x="271"/>
        <item x="946"/>
        <item x="1042"/>
        <item x="947"/>
        <item m="1" x="1470"/>
        <item m="1" x="1463"/>
        <item x="1279"/>
        <item x="948"/>
        <item x="669"/>
        <item x="1043"/>
        <item x="82"/>
        <item x="1280"/>
        <item x="1281"/>
        <item x="1282"/>
        <item x="1420"/>
        <item x="949"/>
        <item x="1332"/>
        <item x="1425"/>
        <item x="950"/>
        <item x="1421"/>
        <item m="1" x="1456"/>
        <item x="413"/>
        <item x="1044"/>
        <item x="23"/>
        <item x="9"/>
        <item x="10"/>
        <item x="993"/>
        <item x="1426"/>
        <item x="670"/>
        <item x="11"/>
        <item x="994"/>
        <item x="671"/>
        <item x="1283"/>
        <item x="71"/>
        <item x="1284"/>
        <item x="272"/>
        <item x="672"/>
        <item x="273"/>
        <item x="1333"/>
        <item x="274"/>
        <item x="1285"/>
        <item x="696"/>
        <item x="951"/>
        <item x="952"/>
        <item x="275"/>
        <item x="953"/>
        <item x="276"/>
        <item x="161"/>
        <item x="673"/>
        <item x="1045"/>
        <item x="1286"/>
        <item x="277"/>
        <item x="674"/>
        <item x="954"/>
        <item x="955"/>
        <item x="162"/>
        <item x="1349"/>
        <item x="163"/>
        <item x="164"/>
        <item x="675"/>
        <item x="676"/>
        <item x="1422"/>
        <item x="1287"/>
        <item x="1046"/>
        <item x="436"/>
        <item x="956"/>
        <item x="1288"/>
        <item x="1430"/>
        <item x="1431"/>
        <item x="1289"/>
        <item x="1290"/>
        <item x="1291"/>
        <item x="1292"/>
        <item x="1293"/>
        <item x="957"/>
        <item x="61"/>
        <item x="278"/>
        <item m="1" x="1464"/>
        <item x="165"/>
        <item x="1432"/>
        <item x="1433"/>
        <item x="1294"/>
        <item x="1423"/>
        <item x="677"/>
        <item x="678"/>
        <item x="166"/>
        <item x="1295"/>
        <item m="1" x="1462"/>
        <item x="1296"/>
        <item x="1297"/>
        <item x="1298"/>
        <item x="1299"/>
        <item x="1300"/>
        <item x="1301"/>
        <item x="1302"/>
        <item x="1303"/>
        <item x="958"/>
        <item x="700"/>
        <item x="959"/>
        <item x="960"/>
        <item x="1304"/>
        <item x="679"/>
        <item x="279"/>
        <item x="1434"/>
        <item x="167"/>
        <item x="961"/>
        <item x="680"/>
        <item x="962"/>
        <item x="1437"/>
        <item x="963"/>
        <item x="414"/>
        <item x="168"/>
        <item x="681"/>
        <item x="682"/>
        <item x="683"/>
        <item x="684"/>
        <item x="964"/>
        <item x="965"/>
        <item x="966"/>
        <item x="967"/>
        <item x="1305"/>
        <item x="280"/>
        <item x="968"/>
        <item x="969"/>
        <item x="970"/>
        <item x="971"/>
        <item x="281"/>
        <item x="972"/>
        <item x="169"/>
        <item x="24"/>
        <item x="25"/>
        <item x="973"/>
        <item x="974"/>
        <item x="975"/>
        <item x="976"/>
        <item x="1306"/>
        <item x="977"/>
        <item x="1424"/>
        <item x="1362"/>
        <item x="978"/>
        <item x="282"/>
        <item x="283"/>
        <item x="284"/>
        <item x="170"/>
        <item x="979"/>
        <item x="55"/>
        <item x="685"/>
        <item x="686"/>
        <item x="687"/>
        <item x="1440"/>
        <item x="980"/>
        <item x="981"/>
        <item x="292"/>
        <item x="1445"/>
        <item x="1446"/>
        <item x="1447"/>
        <item x="1448"/>
        <item x="1449"/>
        <item x="1450"/>
        <item x="38"/>
        <item x="710"/>
        <item x="982"/>
        <item x="1451"/>
        <item x="983"/>
        <item m="1" x="1475"/>
        <item x="62"/>
        <item x="688"/>
        <item x="171"/>
        <item x="1307"/>
        <item x="689"/>
        <item x="1064"/>
        <item m="1" x="1469"/>
        <item x="1452"/>
        <item x="416"/>
        <item x="984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9">
        <item h="1" x="4"/>
        <item h="1" x="7"/>
        <item h="1" x="5"/>
        <item h="1" x="6"/>
        <item h="1" x="3"/>
        <item x="1"/>
        <item x="2"/>
        <item x="0"/>
        <item t="default"/>
      </items>
    </pivotField>
    <pivotField showAll="0"/>
    <pivotField axis="axisRow" showAll="0">
      <items count="433">
        <item x="11"/>
        <item x="163"/>
        <item x="93"/>
        <item x="391"/>
        <item x="105"/>
        <item x="405"/>
        <item x="283"/>
        <item x="319"/>
        <item x="338"/>
        <item x="306"/>
        <item x="179"/>
        <item x="384"/>
        <item x="111"/>
        <item x="52"/>
        <item x="376"/>
        <item x="399"/>
        <item x="344"/>
        <item x="193"/>
        <item x="103"/>
        <item x="135"/>
        <item x="394"/>
        <item x="302"/>
        <item x="355"/>
        <item x="400"/>
        <item x="147"/>
        <item x="143"/>
        <item x="422"/>
        <item x="24"/>
        <item x="310"/>
        <item x="296"/>
        <item x="77"/>
        <item x="60"/>
        <item x="331"/>
        <item x="225"/>
        <item x="207"/>
        <item x="72"/>
        <item x="272"/>
        <item x="119"/>
        <item x="364"/>
        <item x="134"/>
        <item x="267"/>
        <item x="15"/>
        <item x="14"/>
        <item x="16"/>
        <item x="342"/>
        <item x="220"/>
        <item x="182"/>
        <item x="227"/>
        <item x="140"/>
        <item x="141"/>
        <item x="226"/>
        <item x="332"/>
        <item x="107"/>
        <item x="370"/>
        <item x="278"/>
        <item x="158"/>
        <item x="78"/>
        <item x="150"/>
        <item x="173"/>
        <item x="177"/>
        <item x="206"/>
        <item x="9"/>
        <item x="266"/>
        <item x="19"/>
        <item x="20"/>
        <item x="183"/>
        <item x="346"/>
        <item x="223"/>
        <item x="191"/>
        <item x="118"/>
        <item x="290"/>
        <item x="369"/>
        <item x="123"/>
        <item x="286"/>
        <item x="308"/>
        <item x="312"/>
        <item x="304"/>
        <item x="95"/>
        <item x="13"/>
        <item x="102"/>
        <item x="365"/>
        <item x="216"/>
        <item x="185"/>
        <item x="92"/>
        <item x="250"/>
        <item x="98"/>
        <item x="390"/>
        <item x="58"/>
        <item x="420"/>
        <item x="352"/>
        <item x="392"/>
        <item x="423"/>
        <item x="59"/>
        <item x="196"/>
        <item x="106"/>
        <item x="197"/>
        <item x="172"/>
        <item x="80"/>
        <item x="65"/>
        <item x="375"/>
        <item x="335"/>
        <item x="269"/>
        <item x="273"/>
        <item x="66"/>
        <item x="67"/>
        <item x="277"/>
        <item x="68"/>
        <item x="280"/>
        <item x="292"/>
        <item x="301"/>
        <item x="309"/>
        <item x="279"/>
        <item x="270"/>
        <item x="0"/>
        <item x="421"/>
        <item x="347"/>
        <item x="295"/>
        <item x="328"/>
        <item x="412"/>
        <item x="260"/>
        <item x="419"/>
        <item x="94"/>
        <item x="363"/>
        <item x="152"/>
        <item x="248"/>
        <item x="360"/>
        <item x="256"/>
        <item x="104"/>
        <item x="379"/>
        <item x="205"/>
        <item x="315"/>
        <item x="132"/>
        <item x="265"/>
        <item x="129"/>
        <item x="23"/>
        <item x="121"/>
        <item x="126"/>
        <item x="127"/>
        <item x="386"/>
        <item x="401"/>
        <item x="124"/>
        <item x="122"/>
        <item x="22"/>
        <item x="128"/>
        <item x="357"/>
        <item x="184"/>
        <item x="189"/>
        <item x="215"/>
        <item x="209"/>
        <item x="224"/>
        <item x="21"/>
        <item x="190"/>
        <item x="398"/>
        <item x="395"/>
        <item x="82"/>
        <item x="200"/>
        <item x="388"/>
        <item x="385"/>
        <item x="203"/>
        <item x="381"/>
        <item x="217"/>
        <item x="351"/>
        <item x="181"/>
        <item x="208"/>
        <item x="130"/>
        <item x="232"/>
        <item x="136"/>
        <item x="114"/>
        <item x="201"/>
        <item x="117"/>
        <item x="297"/>
        <item x="246"/>
        <item x="131"/>
        <item x="293"/>
        <item x="425"/>
        <item x="261"/>
        <item x="120"/>
        <item x="175"/>
        <item x="91"/>
        <item x="204"/>
        <item x="252"/>
        <item x="222"/>
        <item x="63"/>
        <item x="229"/>
        <item x="53"/>
        <item x="70"/>
        <item x="228"/>
        <item x="198"/>
        <item x="149"/>
        <item x="251"/>
        <item x="133"/>
        <item x="426"/>
        <item x="171"/>
        <item x="263"/>
        <item x="110"/>
        <item x="336"/>
        <item x="51"/>
        <item x="148"/>
        <item x="97"/>
        <item x="350"/>
        <item x="402"/>
        <item x="343"/>
        <item x="153"/>
        <item x="50"/>
        <item x="144"/>
        <item x="221"/>
        <item x="49"/>
        <item x="411"/>
        <item x="329"/>
        <item x="138"/>
        <item x="116"/>
        <item x="407"/>
        <item x="408"/>
        <item x="374"/>
        <item x="316"/>
        <item x="406"/>
        <item x="361"/>
        <item x="410"/>
        <item x="362"/>
        <item x="409"/>
        <item x="356"/>
        <item x="349"/>
        <item x="36"/>
        <item x="37"/>
        <item x="33"/>
        <item x="210"/>
        <item x="211"/>
        <item x="241"/>
        <item x="188"/>
        <item x="383"/>
        <item x="240"/>
        <item x="74"/>
        <item x="218"/>
        <item x="244"/>
        <item x="30"/>
        <item x="34"/>
        <item x="35"/>
        <item x="38"/>
        <item x="281"/>
        <item x="32"/>
        <item x="305"/>
        <item x="303"/>
        <item x="339"/>
        <item x="113"/>
        <item x="378"/>
        <item x="325"/>
        <item x="307"/>
        <item x="115"/>
        <item x="274"/>
        <item x="413"/>
        <item x="264"/>
        <item x="276"/>
        <item x="90"/>
        <item x="146"/>
        <item x="380"/>
        <item x="89"/>
        <item x="359"/>
        <item x="320"/>
        <item x="242"/>
        <item x="243"/>
        <item x="387"/>
        <item x="62"/>
        <item x="145"/>
        <item x="324"/>
        <item x="371"/>
        <item x="341"/>
        <item x="12"/>
        <item x="195"/>
        <item x="415"/>
        <item x="230"/>
        <item x="142"/>
        <item x="239"/>
        <item x="231"/>
        <item x="234"/>
        <item x="18"/>
        <item x="367"/>
        <item x="31"/>
        <item x="154"/>
        <item x="155"/>
        <item x="29"/>
        <item x="156"/>
        <item x="157"/>
        <item x="268"/>
        <item x="202"/>
        <item x="194"/>
        <item x="236"/>
        <item x="238"/>
        <item x="57"/>
        <item x="64"/>
        <item x="253"/>
        <item x="258"/>
        <item m="1" x="430"/>
        <item x="262"/>
        <item x="271"/>
        <item x="275"/>
        <item x="54"/>
        <item x="299"/>
        <item x="247"/>
        <item x="99"/>
        <item x="372"/>
        <item x="287"/>
        <item x="291"/>
        <item x="100"/>
        <item x="55"/>
        <item x="418"/>
        <item x="162"/>
        <item x="161"/>
        <item x="300"/>
        <item x="289"/>
        <item x="69"/>
        <item x="28"/>
        <item x="245"/>
        <item x="56"/>
        <item x="353"/>
        <item x="25"/>
        <item x="164"/>
        <item x="165"/>
        <item x="160"/>
        <item x="167"/>
        <item x="249"/>
        <item x="71"/>
        <item x="318"/>
        <item x="46"/>
        <item m="1" x="431"/>
        <item x="345"/>
        <item x="334"/>
        <item x="75"/>
        <item x="166"/>
        <item x="168"/>
        <item x="333"/>
        <item x="417"/>
        <item x="323"/>
        <item x="337"/>
        <item x="321"/>
        <item x="404"/>
        <item x="139"/>
        <item x="330"/>
        <item x="76"/>
        <item x="180"/>
        <item x="42"/>
        <item x="44"/>
        <item x="39"/>
        <item x="40"/>
        <item x="212"/>
        <item x="41"/>
        <item x="43"/>
        <item x="340"/>
        <item x="6"/>
        <item x="214"/>
        <item x="213"/>
        <item x="1"/>
        <item x="159"/>
        <item x="17"/>
        <item x="3"/>
        <item x="5"/>
        <item x="7"/>
        <item x="237"/>
        <item x="2"/>
        <item x="8"/>
        <item x="4"/>
        <item x="83"/>
        <item x="348"/>
        <item x="235"/>
        <item x="151"/>
        <item x="255"/>
        <item x="88"/>
        <item x="282"/>
        <item x="288"/>
        <item x="259"/>
        <item x="233"/>
        <item x="199"/>
        <item x="48"/>
        <item x="298"/>
        <item x="219"/>
        <item x="125"/>
        <item x="257"/>
        <item x="358"/>
        <item x="176"/>
        <item x="416"/>
        <item x="187"/>
        <item x="366"/>
        <item x="186"/>
        <item x="326"/>
        <item x="84"/>
        <item x="112"/>
        <item x="10"/>
        <item x="26"/>
        <item x="396"/>
        <item x="313"/>
        <item x="285"/>
        <item x="27"/>
        <item x="170"/>
        <item x="86"/>
        <item x="85"/>
        <item x="178"/>
        <item x="79"/>
        <item x="87"/>
        <item x="73"/>
        <item x="174"/>
        <item x="137"/>
        <item x="327"/>
        <item x="429"/>
        <item x="427"/>
        <item x="368"/>
        <item x="382"/>
        <item x="317"/>
        <item x="284"/>
        <item x="294"/>
        <item x="192"/>
        <item x="96"/>
        <item x="311"/>
        <item x="393"/>
        <item x="108"/>
        <item x="109"/>
        <item x="47"/>
        <item x="414"/>
        <item x="403"/>
        <item x="101"/>
        <item x="354"/>
        <item x="314"/>
        <item x="428"/>
        <item x="373"/>
        <item x="45"/>
        <item x="377"/>
        <item x="81"/>
        <item x="254"/>
        <item x="322"/>
        <item x="169"/>
        <item x="389"/>
        <item x="397"/>
        <item x="424"/>
        <item x="61"/>
        <item t="default"/>
      </items>
    </pivotField>
    <pivotField showAll="0"/>
    <pivotField showAll="0"/>
    <pivotField showAll="0"/>
  </pivotFields>
  <rowFields count="2">
    <field x="0"/>
    <field x="7"/>
  </rowFields>
  <rowItems count="2379">
    <i>
      <x/>
    </i>
    <i r="1">
      <x v="302"/>
    </i>
    <i>
      <x v="3"/>
    </i>
    <i r="1">
      <x v="383"/>
    </i>
    <i>
      <x v="4"/>
    </i>
    <i r="1">
      <x v="384"/>
    </i>
    <i>
      <x v="5"/>
    </i>
    <i r="1">
      <x v="371"/>
    </i>
    <i>
      <x v="6"/>
    </i>
    <i r="1">
      <x v="425"/>
    </i>
    <i>
      <x v="7"/>
    </i>
    <i r="1">
      <x v="425"/>
    </i>
    <i>
      <x v="8"/>
    </i>
    <i r="1">
      <x v="145"/>
    </i>
    <i>
      <x v="9"/>
    </i>
    <i r="1">
      <x v="305"/>
    </i>
    <i>
      <x v="11"/>
    </i>
    <i r="1">
      <x v="398"/>
    </i>
    <i>
      <x v="12"/>
    </i>
    <i r="1">
      <x v="125"/>
    </i>
    <i>
      <x v="13"/>
    </i>
    <i r="1">
      <x v="216"/>
    </i>
    <i>
      <x v="14"/>
    </i>
    <i r="1">
      <x v="125"/>
    </i>
    <i>
      <x v="15"/>
    </i>
    <i r="1">
      <x v="218"/>
    </i>
    <i>
      <x v="16"/>
    </i>
    <i r="1">
      <x v="122"/>
    </i>
    <i>
      <x v="17"/>
    </i>
    <i r="1">
      <x v="38"/>
    </i>
    <i>
      <x v="18"/>
    </i>
    <i r="1">
      <x v="122"/>
    </i>
    <i>
      <x v="19"/>
    </i>
    <i r="1">
      <x v="80"/>
    </i>
    <i>
      <x v="21"/>
    </i>
    <i r="1">
      <x v="364"/>
    </i>
    <i>
      <x v="22"/>
    </i>
    <i r="1">
      <x v="52"/>
    </i>
    <i>
      <x v="23"/>
    </i>
    <i r="1">
      <x v="52"/>
    </i>
    <i>
      <x v="24"/>
    </i>
    <i r="1">
      <x v="120"/>
    </i>
    <i>
      <x v="25"/>
    </i>
    <i r="1">
      <x v="257"/>
    </i>
    <i>
      <x v="27"/>
    </i>
    <i r="1">
      <x v="352"/>
    </i>
    <i>
      <x v="28"/>
    </i>
    <i r="1">
      <x v="126"/>
    </i>
    <i>
      <x v="31"/>
    </i>
    <i r="1">
      <x v="391"/>
    </i>
    <i>
      <x v="33"/>
    </i>
    <i r="1">
      <x v="365"/>
    </i>
    <i>
      <x v="34"/>
    </i>
    <i r="1">
      <x v="365"/>
    </i>
    <i>
      <x v="35"/>
    </i>
    <i r="1">
      <x v="363"/>
    </i>
    <i>
      <x v="36"/>
    </i>
    <i r="1">
      <x v="350"/>
    </i>
    <i>
      <x v="37"/>
    </i>
    <i r="1">
      <x v="391"/>
    </i>
    <i>
      <x v="38"/>
    </i>
    <i r="1">
      <x v="279"/>
    </i>
    <i>
      <x v="39"/>
    </i>
    <i r="1">
      <x v="375"/>
    </i>
    <i>
      <x v="40"/>
    </i>
    <i r="1">
      <x v="375"/>
    </i>
    <i>
      <x v="41"/>
    </i>
    <i r="1">
      <x v="385"/>
    </i>
    <i>
      <x v="42"/>
    </i>
    <i r="1">
      <x v="351"/>
    </i>
    <i>
      <x v="43"/>
    </i>
    <i r="1">
      <x v="375"/>
    </i>
    <i>
      <x v="44"/>
    </i>
    <i r="1">
      <x v="42"/>
    </i>
    <i>
      <x v="45"/>
    </i>
    <i r="1">
      <x v="81"/>
    </i>
    <i>
      <x v="46"/>
    </i>
    <i r="1">
      <x v="161"/>
    </i>
    <i>
      <x v="47"/>
    </i>
    <i r="1">
      <x v="185"/>
    </i>
    <i>
      <x v="48"/>
    </i>
    <i r="1">
      <x v="133"/>
    </i>
    <i>
      <x v="49"/>
    </i>
    <i r="1">
      <x v="282"/>
    </i>
    <i>
      <x v="50"/>
    </i>
    <i r="1">
      <x v="284"/>
    </i>
    <i>
      <x v="51"/>
    </i>
    <i r="1">
      <x v="285"/>
    </i>
    <i>
      <x v="52"/>
    </i>
    <i r="1">
      <x v="339"/>
    </i>
    <i>
      <x v="53"/>
    </i>
    <i r="1">
      <x v="220"/>
    </i>
    <i>
      <x v="54"/>
    </i>
    <i r="1">
      <x v="169"/>
    </i>
    <i>
      <x v="55"/>
    </i>
    <i r="1">
      <x v="83"/>
    </i>
    <i>
      <x v="56"/>
    </i>
    <i r="1">
      <x v="375"/>
    </i>
    <i>
      <x v="57"/>
    </i>
    <i r="1">
      <x v="380"/>
    </i>
    <i>
      <x v="58"/>
    </i>
    <i r="1">
      <x/>
    </i>
    <i>
      <x v="59"/>
    </i>
    <i r="1">
      <x/>
    </i>
    <i>
      <x v="60"/>
    </i>
    <i r="1">
      <x v="350"/>
    </i>
    <i>
      <x v="61"/>
    </i>
    <i r="1">
      <x v="357"/>
    </i>
    <i>
      <x v="63"/>
    </i>
    <i r="1">
      <x v="353"/>
    </i>
    <i>
      <x v="64"/>
    </i>
    <i r="1">
      <x v="353"/>
    </i>
    <i>
      <x v="65"/>
    </i>
    <i r="1">
      <x v="351"/>
    </i>
    <i>
      <x v="66"/>
    </i>
    <i r="1">
      <x v="351"/>
    </i>
    <i>
      <x v="67"/>
    </i>
    <i r="1">
      <x v="363"/>
    </i>
    <i>
      <x v="69"/>
    </i>
    <i r="1">
      <x v="192"/>
    </i>
    <i>
      <x v="70"/>
    </i>
    <i r="1">
      <x v="384"/>
    </i>
    <i>
      <x v="71"/>
    </i>
    <i r="1">
      <x v="384"/>
    </i>
    <i>
      <x v="72"/>
    </i>
    <i r="1">
      <x v="384"/>
    </i>
    <i>
      <x v="73"/>
    </i>
    <i r="1">
      <x v="288"/>
    </i>
    <i>
      <x v="76"/>
    </i>
    <i r="1">
      <x v="290"/>
    </i>
    <i>
      <x v="78"/>
    </i>
    <i r="1">
      <x v="290"/>
    </i>
    <i>
      <x v="80"/>
    </i>
    <i r="1">
      <x v="266"/>
    </i>
    <i>
      <x v="81"/>
    </i>
    <i r="1">
      <x v="266"/>
    </i>
    <i>
      <x v="82"/>
    </i>
    <i r="1">
      <x v="368"/>
    </i>
    <i>
      <x v="84"/>
    </i>
    <i r="1">
      <x v="417"/>
    </i>
    <i>
      <x v="85"/>
    </i>
    <i r="1">
      <x v="417"/>
    </i>
    <i>
      <x v="86"/>
    </i>
    <i r="1">
      <x v="98"/>
    </i>
    <i>
      <x v="87"/>
    </i>
    <i r="1">
      <x v="98"/>
    </i>
    <i>
      <x v="88"/>
    </i>
    <i r="1">
      <x v="98"/>
    </i>
    <i>
      <x v="90"/>
    </i>
    <i r="1">
      <x v="119"/>
    </i>
    <i>
      <x v="91"/>
    </i>
    <i r="1">
      <x v="119"/>
    </i>
    <i>
      <x v="92"/>
    </i>
    <i r="1">
      <x v="119"/>
    </i>
    <i>
      <x v="93"/>
    </i>
    <i r="1">
      <x v="24"/>
    </i>
    <i>
      <x v="94"/>
    </i>
    <i r="1">
      <x v="24"/>
    </i>
    <i>
      <x v="96"/>
    </i>
    <i r="1">
      <x v="327"/>
    </i>
    <i>
      <x v="97"/>
    </i>
    <i r="1">
      <x v="96"/>
    </i>
    <i>
      <x v="98"/>
    </i>
    <i r="1">
      <x v="175"/>
    </i>
    <i>
      <x v="99"/>
    </i>
    <i r="1">
      <x v="58"/>
    </i>
    <i>
      <x v="100"/>
    </i>
    <i r="1">
      <x v="58"/>
    </i>
    <i>
      <x v="101"/>
    </i>
    <i r="1">
      <x v="58"/>
    </i>
    <i>
      <x v="102"/>
    </i>
    <i r="1">
      <x v="221"/>
    </i>
    <i>
      <x v="103"/>
    </i>
    <i r="1">
      <x v="352"/>
    </i>
    <i>
      <x v="104"/>
    </i>
    <i r="1">
      <x v="363"/>
    </i>
    <i>
      <x v="105"/>
    </i>
    <i r="1">
      <x v="352"/>
    </i>
    <i>
      <x v="106"/>
    </i>
    <i r="1">
      <x v="352"/>
    </i>
    <i>
      <x v="107"/>
    </i>
    <i r="1">
      <x v="398"/>
    </i>
    <i>
      <x v="109"/>
    </i>
    <i r="1">
      <x v="177"/>
    </i>
    <i>
      <x v="110"/>
    </i>
    <i r="1">
      <x v="40"/>
    </i>
    <i>
      <x v="111"/>
    </i>
    <i r="1">
      <x v="237"/>
    </i>
    <i>
      <x v="113"/>
    </i>
    <i r="1">
      <x v="377"/>
    </i>
    <i>
      <x v="114"/>
    </i>
    <i r="1">
      <x v="377"/>
    </i>
    <i>
      <x v="115"/>
    </i>
    <i r="1">
      <x v="96"/>
    </i>
    <i>
      <x v="116"/>
    </i>
    <i r="1">
      <x v="96"/>
    </i>
    <i>
      <x v="118"/>
    </i>
    <i r="1">
      <x v="292"/>
    </i>
    <i>
      <x v="120"/>
    </i>
    <i r="1">
      <x v="193"/>
    </i>
    <i>
      <x v="121"/>
    </i>
    <i r="1">
      <x v="192"/>
    </i>
    <i>
      <x v="122"/>
    </i>
    <i r="1">
      <x v="52"/>
    </i>
    <i>
      <x v="123"/>
    </i>
    <i r="1">
      <x v="206"/>
    </i>
    <i>
      <x v="125"/>
    </i>
    <i r="1">
      <x v="59"/>
    </i>
    <i>
      <x v="127"/>
    </i>
    <i r="1">
      <x v="274"/>
    </i>
    <i>
      <x v="128"/>
    </i>
    <i r="1">
      <x v="275"/>
    </i>
    <i>
      <x v="129"/>
    </i>
    <i r="1">
      <x v="274"/>
    </i>
    <i>
      <x v="130"/>
    </i>
    <i r="1">
      <x v="274"/>
    </i>
    <i>
      <x v="131"/>
    </i>
    <i r="1">
      <x v="50"/>
    </i>
    <i>
      <x v="133"/>
    </i>
    <i r="1">
      <x v="394"/>
    </i>
    <i>
      <x v="134"/>
    </i>
    <i r="1">
      <x v="243"/>
    </i>
    <i>
      <x v="135"/>
    </i>
    <i r="1">
      <x v="27"/>
    </i>
    <i>
      <x v="137"/>
    </i>
    <i r="1">
      <x v="10"/>
    </i>
    <i>
      <x v="138"/>
    </i>
    <i r="1">
      <x v="396"/>
    </i>
    <i>
      <x v="139"/>
    </i>
    <i r="1">
      <x v="150"/>
    </i>
    <i>
      <x v="140"/>
    </i>
    <i r="1">
      <x v="56"/>
    </i>
    <i>
      <x v="141"/>
    </i>
    <i r="1">
      <x v="338"/>
    </i>
    <i>
      <x v="143"/>
    </i>
    <i r="1">
      <x v="250"/>
    </i>
    <i>
      <x v="144"/>
    </i>
    <i r="1">
      <x v="390"/>
    </i>
    <i>
      <x v="146"/>
    </i>
    <i r="1">
      <x v="427"/>
    </i>
    <i>
      <x v="147"/>
    </i>
    <i r="1">
      <x v="377"/>
    </i>
    <i>
      <x v="148"/>
    </i>
    <i r="1">
      <x v="120"/>
    </i>
    <i>
      <x v="151"/>
    </i>
    <i r="1">
      <x v="132"/>
    </i>
    <i>
      <x v="152"/>
    </i>
    <i r="1">
      <x v="162"/>
    </i>
    <i>
      <x v="153"/>
    </i>
    <i r="1">
      <x v="162"/>
    </i>
    <i>
      <x v="154"/>
    </i>
    <i r="1">
      <x v="167"/>
    </i>
    <i>
      <x v="155"/>
    </i>
    <i r="1">
      <x v="62"/>
    </i>
    <i>
      <x v="158"/>
    </i>
    <i r="1">
      <x v="40"/>
    </i>
    <i>
      <x v="159"/>
    </i>
    <i r="1">
      <x v="282"/>
    </i>
    <i>
      <x v="160"/>
    </i>
    <i r="1">
      <x v="29"/>
    </i>
    <i>
      <x v="161"/>
    </i>
    <i r="1">
      <x v="101"/>
    </i>
    <i>
      <x v="162"/>
    </i>
    <i r="1">
      <x v="112"/>
    </i>
    <i>
      <x v="163"/>
    </i>
    <i r="1">
      <x v="101"/>
    </i>
    <i>
      <x v="164"/>
    </i>
    <i r="1">
      <x v="255"/>
    </i>
    <i>
      <x v="166"/>
    </i>
    <i r="1">
      <x v="427"/>
    </i>
    <i>
      <x v="167"/>
    </i>
    <i r="1">
      <x v="293"/>
    </i>
    <i>
      <x v="168"/>
    </i>
    <i r="1">
      <x v="311"/>
    </i>
    <i>
      <x v="169"/>
    </i>
    <i r="1">
      <x v="311"/>
    </i>
    <i>
      <x v="171"/>
    </i>
    <i r="1">
      <x v="36"/>
    </i>
    <i>
      <x v="172"/>
    </i>
    <i r="1">
      <x v="98"/>
    </i>
    <i>
      <x v="173"/>
    </i>
    <i r="1">
      <x v="311"/>
    </i>
    <i>
      <x v="174"/>
    </i>
    <i r="1">
      <x v="108"/>
    </i>
    <i>
      <x v="175"/>
    </i>
    <i r="1">
      <x v="309"/>
    </i>
    <i>
      <x v="176"/>
    </i>
    <i r="1">
      <x v="36"/>
    </i>
    <i>
      <x v="177"/>
    </i>
    <i r="1">
      <x v="102"/>
    </i>
    <i>
      <x v="181"/>
    </i>
    <i r="1">
      <x v="248"/>
    </i>
    <i>
      <x v="182"/>
    </i>
    <i r="1">
      <x v="13"/>
    </i>
    <i>
      <x v="183"/>
    </i>
    <i r="1">
      <x v="13"/>
    </i>
    <i>
      <x v="184"/>
    </i>
    <i r="1">
      <x v="63"/>
    </i>
    <i>
      <x v="186"/>
    </i>
    <i r="1">
      <x v="63"/>
    </i>
    <i>
      <x v="188"/>
    </i>
    <i r="1">
      <x v="46"/>
    </i>
    <i>
      <x v="189"/>
    </i>
    <i r="1">
      <x v="46"/>
    </i>
    <i>
      <x v="190"/>
    </i>
    <i r="1">
      <x v="27"/>
    </i>
    <i>
      <x v="191"/>
    </i>
    <i r="1">
      <x v="27"/>
    </i>
    <i>
      <x v="192"/>
    </i>
    <i r="1">
      <x v="27"/>
    </i>
    <i>
      <x v="193"/>
    </i>
    <i r="1">
      <x v="27"/>
    </i>
    <i>
      <x v="194"/>
    </i>
    <i r="1">
      <x v="314"/>
    </i>
    <i>
      <x v="196"/>
    </i>
    <i r="1">
      <x v="294"/>
    </i>
    <i>
      <x v="198"/>
    </i>
    <i r="1">
      <x v="234"/>
    </i>
    <i>
      <x v="199"/>
    </i>
    <i r="1">
      <x v="234"/>
    </i>
    <i>
      <x v="200"/>
    </i>
    <i r="1">
      <x v="386"/>
    </i>
    <i>
      <x v="201"/>
    </i>
    <i r="1">
      <x v="390"/>
    </i>
    <i>
      <x v="202"/>
    </i>
    <i r="1">
      <x v="384"/>
    </i>
    <i>
      <x v="203"/>
    </i>
    <i r="1">
      <x v="65"/>
    </i>
    <i>
      <x v="206"/>
    </i>
    <i r="1">
      <x v="65"/>
    </i>
    <i>
      <x v="208"/>
    </i>
    <i r="1">
      <x v="65"/>
    </i>
    <i>
      <x v="209"/>
    </i>
    <i r="1">
      <x v="65"/>
    </i>
    <i>
      <x v="210"/>
    </i>
    <i r="1">
      <x v="56"/>
    </i>
    <i>
      <x v="211"/>
    </i>
    <i r="1">
      <x v="41"/>
    </i>
    <i>
      <x v="212"/>
    </i>
    <i r="1">
      <x v="248"/>
    </i>
    <i>
      <x v="213"/>
    </i>
    <i r="1">
      <x v="145"/>
    </i>
    <i>
      <x v="214"/>
    </i>
    <i r="1">
      <x v="145"/>
    </i>
    <i>
      <x v="216"/>
    </i>
    <i r="1">
      <x v="203"/>
    </i>
    <i>
      <x v="217"/>
    </i>
    <i r="1">
      <x v="247"/>
    </i>
    <i>
      <x v="218"/>
    </i>
    <i r="1">
      <x v="247"/>
    </i>
    <i>
      <x v="219"/>
    </i>
    <i r="1">
      <x v="210"/>
    </i>
    <i>
      <x v="220"/>
    </i>
    <i r="1">
      <x v="169"/>
    </i>
    <i>
      <x v="221"/>
    </i>
    <i r="1">
      <x v="247"/>
    </i>
    <i>
      <x v="222"/>
    </i>
    <i r="1">
      <x v="247"/>
    </i>
    <i>
      <x v="223"/>
    </i>
    <i r="1">
      <x v="251"/>
    </i>
    <i>
      <x v="224"/>
    </i>
    <i r="1">
      <x v="82"/>
    </i>
    <i>
      <x v="225"/>
    </i>
    <i r="1">
      <x v="405"/>
    </i>
    <i>
      <x v="226"/>
    </i>
    <i r="1">
      <x v="403"/>
    </i>
    <i>
      <x v="227"/>
    </i>
    <i r="1">
      <x v="422"/>
    </i>
    <i>
      <x v="228"/>
    </i>
    <i r="1">
      <x v="371"/>
    </i>
    <i>
      <x v="229"/>
    </i>
    <i r="1">
      <x v="412"/>
    </i>
    <i>
      <x v="230"/>
    </i>
    <i r="1">
      <x v="69"/>
    </i>
    <i>
      <x v="231"/>
    </i>
    <i r="1">
      <x v="71"/>
    </i>
    <i>
      <x v="234"/>
    </i>
    <i r="1">
      <x v="72"/>
    </i>
    <i>
      <x v="235"/>
    </i>
    <i r="1">
      <x v="295"/>
    </i>
    <i>
      <x v="236"/>
    </i>
    <i r="1">
      <x v="295"/>
    </i>
    <i>
      <x v="238"/>
    </i>
    <i r="1">
      <x v="385"/>
    </i>
    <i>
      <x v="239"/>
    </i>
    <i r="1">
      <x v="202"/>
    </i>
    <i>
      <x v="240"/>
    </i>
    <i r="1">
      <x v="381"/>
    </i>
    <i>
      <x v="241"/>
    </i>
    <i r="1">
      <x v="414"/>
    </i>
    <i>
      <x v="243"/>
    </i>
    <i r="1">
      <x v="414"/>
    </i>
    <i>
      <x v="244"/>
    </i>
    <i r="1">
      <x v="414"/>
    </i>
    <i>
      <x v="245"/>
    </i>
    <i r="1">
      <x v="379"/>
    </i>
    <i>
      <x v="247"/>
    </i>
    <i r="1">
      <x v="379"/>
    </i>
    <i>
      <x v="248"/>
    </i>
    <i r="1">
      <x v="350"/>
    </i>
    <i>
      <x v="252"/>
    </i>
    <i r="1">
      <x v="317"/>
    </i>
    <i>
      <x v="254"/>
    </i>
    <i r="1">
      <x v="341"/>
    </i>
    <i>
      <x v="255"/>
    </i>
    <i r="1">
      <x v="395"/>
    </i>
    <i>
      <x v="256"/>
    </i>
    <i r="1">
      <x v="345"/>
    </i>
    <i>
      <x v="257"/>
    </i>
    <i r="1">
      <x v="412"/>
    </i>
    <i>
      <x v="258"/>
    </i>
    <i r="1">
      <x v="345"/>
    </i>
    <i>
      <x v="260"/>
    </i>
    <i r="1">
      <x v="206"/>
    </i>
    <i>
      <x v="261"/>
    </i>
    <i r="1">
      <x v="255"/>
    </i>
    <i>
      <x v="262"/>
    </i>
    <i r="1">
      <x v="199"/>
    </i>
    <i>
      <x v="263"/>
    </i>
    <i r="1">
      <x v="199"/>
    </i>
    <i>
      <x v="265"/>
    </i>
    <i r="1">
      <x v="105"/>
    </i>
    <i>
      <x v="266"/>
    </i>
    <i r="1">
      <x v="306"/>
    </i>
    <i>
      <x v="267"/>
    </i>
    <i r="1">
      <x v="425"/>
    </i>
    <i>
      <x v="268"/>
    </i>
    <i r="1">
      <x v="53"/>
    </i>
    <i>
      <x v="269"/>
    </i>
    <i r="1">
      <x v="54"/>
    </i>
    <i>
      <x v="270"/>
    </i>
    <i r="1">
      <x v="54"/>
    </i>
    <i>
      <x v="273"/>
    </i>
    <i r="1">
      <x v="24"/>
    </i>
    <i>
      <x v="274"/>
    </i>
    <i r="1">
      <x v="228"/>
    </i>
    <i>
      <x v="276"/>
    </i>
    <i r="1">
      <x v="311"/>
    </i>
    <i>
      <x v="278"/>
    </i>
    <i r="1">
      <x v="146"/>
    </i>
    <i>
      <x v="279"/>
    </i>
    <i r="1">
      <x v="431"/>
    </i>
    <i>
      <x v="280"/>
    </i>
    <i r="1">
      <x v="202"/>
    </i>
    <i>
      <x v="281"/>
    </i>
    <i r="1">
      <x v="277"/>
    </i>
    <i>
      <x v="282"/>
    </i>
    <i r="1">
      <x v="204"/>
    </i>
    <i>
      <x v="283"/>
    </i>
    <i r="1">
      <x v="278"/>
    </i>
    <i>
      <x v="284"/>
    </i>
    <i r="1">
      <x v="280"/>
    </i>
    <i>
      <x v="285"/>
    </i>
    <i r="1">
      <x v="281"/>
    </i>
    <i>
      <x v="288"/>
    </i>
    <i r="1">
      <x v="287"/>
    </i>
    <i>
      <x v="289"/>
    </i>
    <i r="1">
      <x v="111"/>
    </i>
    <i>
      <x v="291"/>
    </i>
    <i r="1">
      <x v="120"/>
    </i>
    <i>
      <x v="292"/>
    </i>
    <i r="1">
      <x v="316"/>
    </i>
    <i>
      <x v="293"/>
    </i>
    <i r="1">
      <x v="151"/>
    </i>
    <i>
      <x v="294"/>
    </i>
    <i r="1">
      <x v="397"/>
    </i>
    <i>
      <x v="295"/>
    </i>
    <i r="1">
      <x v="397"/>
    </i>
    <i>
      <x v="296"/>
    </i>
    <i r="1">
      <x v="161"/>
    </i>
    <i>
      <x v="298"/>
    </i>
    <i r="1">
      <x v="107"/>
    </i>
    <i>
      <x v="299"/>
    </i>
    <i r="1">
      <x v="353"/>
    </i>
    <i>
      <x v="300"/>
    </i>
    <i r="1">
      <x v="353"/>
    </i>
    <i>
      <x v="303"/>
    </i>
    <i r="1">
      <x v="52"/>
    </i>
    <i>
      <x v="304"/>
    </i>
    <i r="1">
      <x v="52"/>
    </i>
    <i>
      <x v="306"/>
    </i>
    <i r="1">
      <x v="405"/>
    </i>
    <i>
      <x v="307"/>
    </i>
    <i r="1">
      <x v="56"/>
    </i>
    <i>
      <x v="308"/>
    </i>
    <i r="1">
      <x v="56"/>
    </i>
    <i>
      <x v="309"/>
    </i>
    <i r="1">
      <x v="56"/>
    </i>
    <i>
      <x v="310"/>
    </i>
    <i r="1">
      <x v="56"/>
    </i>
    <i>
      <x v="311"/>
    </i>
    <i r="1">
      <x v="56"/>
    </i>
    <i>
      <x v="312"/>
    </i>
    <i r="1">
      <x v="56"/>
    </i>
    <i>
      <x v="313"/>
    </i>
    <i r="1">
      <x v="56"/>
    </i>
    <i>
      <x v="314"/>
    </i>
    <i r="1">
      <x v="56"/>
    </i>
    <i>
      <x v="315"/>
    </i>
    <i r="1">
      <x v="56"/>
    </i>
    <i>
      <x v="316"/>
    </i>
    <i r="1">
      <x v="56"/>
    </i>
    <i>
      <x v="317"/>
    </i>
    <i r="1">
      <x v="56"/>
    </i>
    <i>
      <x v="319"/>
    </i>
    <i r="1">
      <x v="238"/>
    </i>
    <i>
      <x v="320"/>
    </i>
    <i r="1">
      <x v="354"/>
    </i>
    <i>
      <x v="321"/>
    </i>
    <i r="1">
      <x v="360"/>
    </i>
    <i>
      <x v="323"/>
    </i>
    <i r="1">
      <x v="427"/>
    </i>
    <i>
      <x v="324"/>
    </i>
    <i r="1">
      <x v="393"/>
    </i>
    <i>
      <x v="325"/>
    </i>
    <i r="1">
      <x v="392"/>
    </i>
    <i>
      <x v="326"/>
    </i>
    <i r="1">
      <x v="396"/>
    </i>
    <i>
      <x v="327"/>
    </i>
    <i r="1">
      <x v="276"/>
    </i>
    <i>
      <x v="328"/>
    </i>
    <i r="1">
      <x v="276"/>
    </i>
    <i>
      <x v="329"/>
    </i>
    <i r="1">
      <x v="417"/>
    </i>
    <i>
      <x v="330"/>
    </i>
    <i r="1">
      <x v="395"/>
    </i>
    <i>
      <x v="331"/>
    </i>
    <i r="1">
      <x v="177"/>
    </i>
    <i>
      <x v="332"/>
    </i>
    <i r="1">
      <x v="228"/>
    </i>
    <i>
      <x v="333"/>
    </i>
    <i r="1">
      <x v="86"/>
    </i>
    <i>
      <x v="335"/>
    </i>
    <i r="1">
      <x v="52"/>
    </i>
    <i>
      <x v="336"/>
    </i>
    <i r="1">
      <x v="52"/>
    </i>
    <i>
      <x v="338"/>
    </i>
    <i r="1">
      <x v="264"/>
    </i>
    <i>
      <x v="340"/>
    </i>
    <i r="1">
      <x v="97"/>
    </i>
    <i>
      <x v="341"/>
    </i>
    <i r="1">
      <x v="299"/>
    </i>
    <i>
      <x v="342"/>
    </i>
    <i r="1">
      <x v="79"/>
    </i>
    <i>
      <x v="343"/>
    </i>
    <i r="1">
      <x v="78"/>
    </i>
    <i>
      <x v="344"/>
    </i>
    <i r="1">
      <x v="398"/>
    </i>
    <i>
      <x v="345"/>
    </i>
    <i r="1">
      <x v="398"/>
    </i>
    <i>
      <x v="346"/>
    </i>
    <i r="1">
      <x v="78"/>
    </i>
    <i>
      <x v="347"/>
    </i>
    <i r="1">
      <x v="366"/>
    </i>
    <i>
      <x v="348"/>
    </i>
    <i r="1">
      <x v="424"/>
    </i>
    <i>
      <x v="349"/>
    </i>
    <i r="1">
      <x v="421"/>
    </i>
    <i>
      <x v="350"/>
    </i>
    <i r="1">
      <x v="48"/>
    </i>
    <i>
      <x v="351"/>
    </i>
    <i r="1">
      <x v="6"/>
    </i>
    <i>
      <x v="353"/>
    </i>
    <i r="1">
      <x v="37"/>
    </i>
    <i>
      <x v="354"/>
    </i>
    <i r="1">
      <x v="37"/>
    </i>
    <i>
      <x v="355"/>
    </i>
    <i r="1">
      <x v="88"/>
    </i>
    <i>
      <x v="356"/>
    </i>
    <i r="1">
      <x v="68"/>
    </i>
    <i>
      <x v="357"/>
    </i>
    <i r="1">
      <x v="89"/>
    </i>
    <i>
      <x v="358"/>
    </i>
    <i r="1">
      <x v="89"/>
    </i>
    <i>
      <x v="359"/>
    </i>
    <i r="1">
      <x v="89"/>
    </i>
    <i>
      <x v="360"/>
    </i>
    <i r="1">
      <x v="268"/>
    </i>
    <i>
      <x v="361"/>
    </i>
    <i r="1">
      <x v="408"/>
    </i>
    <i>
      <x v="362"/>
    </i>
    <i r="1">
      <x v="407"/>
    </i>
    <i>
      <x v="363"/>
    </i>
    <i r="1">
      <x v="406"/>
    </i>
    <i>
      <x v="364"/>
    </i>
    <i r="1">
      <x v="17"/>
    </i>
    <i>
      <x v="365"/>
    </i>
    <i r="1">
      <x v="17"/>
    </i>
    <i>
      <x v="366"/>
    </i>
    <i r="1">
      <x v="17"/>
    </i>
    <i>
      <x v="367"/>
    </i>
    <i r="1">
      <x v="175"/>
    </i>
    <i>
      <x v="368"/>
    </i>
    <i r="1">
      <x v="354"/>
    </i>
    <i>
      <x v="369"/>
    </i>
    <i r="1">
      <x v="284"/>
    </i>
    <i>
      <x v="371"/>
    </i>
    <i r="1">
      <x v="252"/>
    </i>
    <i>
      <x v="372"/>
    </i>
    <i r="1">
      <x v="176"/>
    </i>
    <i>
      <x v="374"/>
    </i>
    <i r="1">
      <x v="267"/>
    </i>
    <i>
      <x v="376"/>
    </i>
    <i r="1">
      <x v="384"/>
    </i>
    <i>
      <x v="377"/>
    </i>
    <i r="1">
      <x v="63"/>
    </i>
    <i>
      <x v="378"/>
    </i>
    <i r="1">
      <x v="213"/>
    </i>
    <i>
      <x v="379"/>
    </i>
    <i r="1">
      <x v="213"/>
    </i>
    <i>
      <x v="380"/>
    </i>
    <i r="1">
      <x v="63"/>
    </i>
    <i>
      <x v="381"/>
    </i>
    <i r="1">
      <x v="63"/>
    </i>
    <i>
      <x v="382"/>
    </i>
    <i r="1">
      <x v="63"/>
    </i>
    <i>
      <x v="383"/>
    </i>
    <i r="1">
      <x v="135"/>
    </i>
    <i>
      <x v="384"/>
    </i>
    <i r="1">
      <x v="135"/>
    </i>
    <i>
      <x v="385"/>
    </i>
    <i r="1">
      <x v="359"/>
    </i>
    <i>
      <x v="386"/>
    </i>
    <i r="1">
      <x v="359"/>
    </i>
    <i>
      <x v="387"/>
    </i>
    <i r="1">
      <x v="27"/>
    </i>
    <i>
      <x v="388"/>
    </i>
    <i r="1">
      <x v="13"/>
    </i>
    <i>
      <x v="390"/>
    </i>
    <i r="1">
      <x v="239"/>
    </i>
    <i>
      <x v="391"/>
    </i>
    <i r="1">
      <x v="363"/>
    </i>
    <i>
      <x v="392"/>
    </i>
    <i r="1">
      <x v="277"/>
    </i>
    <i>
      <x v="393"/>
    </i>
    <i r="1">
      <x v="389"/>
    </i>
    <i>
      <x v="394"/>
    </i>
    <i r="1">
      <x v="389"/>
    </i>
    <i>
      <x v="395"/>
    </i>
    <i r="1">
      <x v="365"/>
    </i>
    <i>
      <x v="396"/>
    </i>
    <i r="1">
      <x v="365"/>
    </i>
    <i>
      <x v="397"/>
    </i>
    <i r="1">
      <x v="393"/>
    </i>
    <i>
      <x v="398"/>
    </i>
    <i r="1">
      <x v="395"/>
    </i>
    <i>
      <x v="399"/>
    </i>
    <i r="1">
      <x v="361"/>
    </i>
    <i>
      <x v="400"/>
    </i>
    <i r="1">
      <x v="73"/>
    </i>
    <i>
      <x v="401"/>
    </i>
    <i r="1">
      <x v="385"/>
    </i>
    <i>
      <x v="405"/>
    </i>
    <i r="1">
      <x v="300"/>
    </i>
    <i>
      <x v="406"/>
    </i>
    <i r="1">
      <x v="300"/>
    </i>
    <i>
      <x v="407"/>
    </i>
    <i r="1">
      <x v="300"/>
    </i>
    <i>
      <x v="408"/>
    </i>
    <i r="1">
      <x v="300"/>
    </i>
    <i>
      <x v="409"/>
    </i>
    <i r="1">
      <x v="300"/>
    </i>
    <i>
      <x v="410"/>
    </i>
    <i r="1">
      <x v="178"/>
    </i>
    <i>
      <x v="411"/>
    </i>
    <i r="1">
      <x v="342"/>
    </i>
    <i>
      <x v="412"/>
    </i>
    <i r="1">
      <x v="342"/>
    </i>
    <i>
      <x v="413"/>
    </i>
    <i r="1">
      <x v="431"/>
    </i>
    <i>
      <x v="414"/>
    </i>
    <i r="1">
      <x v="431"/>
    </i>
    <i>
      <x v="415"/>
    </i>
    <i r="1">
      <x v="431"/>
    </i>
    <i>
      <x v="417"/>
    </i>
    <i r="1">
      <x v="163"/>
    </i>
    <i>
      <x v="420"/>
    </i>
    <i r="1">
      <x v="83"/>
    </i>
    <i>
      <x v="421"/>
    </i>
    <i r="1">
      <x v="2"/>
    </i>
    <i>
      <x v="422"/>
    </i>
    <i r="1">
      <x v="395"/>
    </i>
    <i>
      <x v="423"/>
    </i>
    <i r="1">
      <x v="232"/>
    </i>
    <i>
      <x v="424"/>
    </i>
    <i r="1">
      <x v="135"/>
    </i>
    <i>
      <x v="425"/>
    </i>
    <i r="1">
      <x v="381"/>
    </i>
    <i>
      <x v="427"/>
    </i>
    <i r="1">
      <x v="163"/>
    </i>
    <i>
      <x v="428"/>
    </i>
    <i r="1">
      <x v="431"/>
    </i>
    <i>
      <x v="430"/>
    </i>
    <i r="1">
      <x v="367"/>
    </i>
    <i>
      <x v="431"/>
    </i>
    <i r="1">
      <x v="13"/>
    </i>
    <i>
      <x v="432"/>
    </i>
    <i r="1">
      <x v="93"/>
    </i>
    <i>
      <x v="434"/>
    </i>
    <i r="1">
      <x v="95"/>
    </i>
    <i>
      <x v="435"/>
    </i>
    <i r="1">
      <x v="93"/>
    </i>
    <i>
      <x v="437"/>
    </i>
    <i r="1">
      <x v="228"/>
    </i>
    <i>
      <x v="438"/>
    </i>
    <i r="1">
      <x v="175"/>
    </i>
    <i>
      <x v="439"/>
    </i>
    <i r="1">
      <x v="72"/>
    </i>
    <i>
      <x v="440"/>
    </i>
    <i r="1">
      <x v="121"/>
    </i>
    <i>
      <x v="442"/>
    </i>
    <i r="1">
      <x v="187"/>
    </i>
    <i>
      <x v="443"/>
    </i>
    <i r="1">
      <x v="187"/>
    </i>
    <i>
      <x v="444"/>
    </i>
    <i r="1">
      <x v="312"/>
    </i>
    <i>
      <x v="447"/>
    </i>
    <i r="1">
      <x v="308"/>
    </i>
    <i>
      <x v="448"/>
    </i>
    <i r="1">
      <x v="386"/>
    </i>
    <i>
      <x v="449"/>
    </i>
    <i r="1">
      <x v="386"/>
    </i>
    <i>
      <x v="450"/>
    </i>
    <i r="1">
      <x v="386"/>
    </i>
    <i>
      <x v="451"/>
    </i>
    <i r="1">
      <x v="386"/>
    </i>
    <i>
      <x v="452"/>
    </i>
    <i r="1">
      <x v="55"/>
    </i>
    <i>
      <x v="455"/>
    </i>
    <i r="1">
      <x v="73"/>
    </i>
    <i>
      <x v="456"/>
    </i>
    <i r="1">
      <x v="70"/>
    </i>
    <i>
      <x v="457"/>
    </i>
    <i r="1">
      <x v="70"/>
    </i>
    <i>
      <x v="458"/>
    </i>
    <i r="1">
      <x v="27"/>
    </i>
    <i>
      <x v="459"/>
    </i>
    <i r="1">
      <x v="301"/>
    </i>
    <i>
      <x v="460"/>
    </i>
    <i r="1">
      <x v="301"/>
    </i>
    <i>
      <x v="461"/>
    </i>
    <i r="1">
      <x v="108"/>
    </i>
    <i>
      <x v="465"/>
    </i>
    <i r="1">
      <x v="13"/>
    </i>
    <i>
      <x v="467"/>
    </i>
    <i r="1">
      <x v="77"/>
    </i>
    <i>
      <x v="468"/>
    </i>
    <i r="1">
      <x v="409"/>
    </i>
    <i>
      <x v="469"/>
    </i>
    <i r="1">
      <x v="99"/>
    </i>
    <i>
      <x v="470"/>
    </i>
    <i r="1">
      <x v="105"/>
    </i>
    <i>
      <x v="471"/>
    </i>
    <i r="1">
      <x v="110"/>
    </i>
    <i>
      <x v="472"/>
    </i>
    <i r="1">
      <x v="105"/>
    </i>
    <i>
      <x v="474"/>
    </i>
    <i r="1">
      <x v="270"/>
    </i>
    <i>
      <x v="475"/>
    </i>
    <i r="1">
      <x v="239"/>
    </i>
    <i>
      <x v="476"/>
    </i>
    <i r="1">
      <x v="239"/>
    </i>
    <i>
      <x v="477"/>
    </i>
    <i r="1">
      <x v="85"/>
    </i>
    <i>
      <x v="478"/>
    </i>
    <i r="1">
      <x v="85"/>
    </i>
    <i>
      <x v="480"/>
    </i>
    <i r="1">
      <x v="83"/>
    </i>
    <i>
      <x v="481"/>
    </i>
    <i r="1">
      <x v="83"/>
    </i>
    <i>
      <x v="482"/>
    </i>
    <i r="1">
      <x v="83"/>
    </i>
    <i>
      <x v="483"/>
    </i>
    <i r="1">
      <x v="83"/>
    </i>
    <i>
      <x v="484"/>
    </i>
    <i r="1">
      <x v="277"/>
    </i>
    <i>
      <x v="485"/>
    </i>
    <i r="1">
      <x v="278"/>
    </i>
    <i>
      <x v="486"/>
    </i>
    <i r="1">
      <x v="280"/>
    </i>
    <i>
      <x v="487"/>
    </i>
    <i r="1">
      <x v="281"/>
    </i>
    <i>
      <x v="488"/>
    </i>
    <i r="1">
      <x v="173"/>
    </i>
    <i>
      <x v="489"/>
    </i>
    <i r="1">
      <x v="370"/>
    </i>
    <i>
      <x v="490"/>
    </i>
    <i r="1">
      <x v="56"/>
    </i>
    <i>
      <x v="491"/>
    </i>
    <i r="1">
      <x v="56"/>
    </i>
    <i>
      <x v="492"/>
    </i>
    <i r="1">
      <x v="41"/>
    </i>
    <i>
      <x v="493"/>
    </i>
    <i r="1">
      <x v="141"/>
    </i>
    <i>
      <x v="494"/>
    </i>
    <i r="1">
      <x v="246"/>
    </i>
    <i>
      <x v="495"/>
    </i>
    <i r="1">
      <x v="311"/>
    </i>
    <i>
      <x v="496"/>
    </i>
    <i r="1">
      <x v="72"/>
    </i>
    <i>
      <x v="497"/>
    </i>
    <i r="1">
      <x v="355"/>
    </i>
    <i>
      <x v="498"/>
    </i>
    <i r="1">
      <x v="50"/>
    </i>
    <i>
      <x v="500"/>
    </i>
    <i r="1">
      <x v="395"/>
    </i>
    <i>
      <x v="501"/>
    </i>
    <i r="1">
      <x v="395"/>
    </i>
    <i>
      <x v="502"/>
    </i>
    <i r="1">
      <x v="13"/>
    </i>
    <i>
      <x v="503"/>
    </i>
    <i r="1">
      <x v="27"/>
    </i>
    <i>
      <x v="505"/>
    </i>
    <i r="1">
      <x v="155"/>
    </i>
    <i>
      <x v="507"/>
    </i>
    <i r="1">
      <x v="407"/>
    </i>
    <i>
      <x v="508"/>
    </i>
    <i r="1">
      <x v="407"/>
    </i>
    <i>
      <x v="509"/>
    </i>
    <i r="1">
      <x v="140"/>
    </i>
    <i>
      <x v="510"/>
    </i>
    <i r="1">
      <x v="140"/>
    </i>
    <i>
      <x v="511"/>
    </i>
    <i r="1">
      <x v="140"/>
    </i>
    <i>
      <x v="512"/>
    </i>
    <i r="1">
      <x v="140"/>
    </i>
    <i>
      <x v="513"/>
    </i>
    <i r="1">
      <x v="114"/>
    </i>
    <i>
      <x v="516"/>
    </i>
    <i r="1">
      <x v="374"/>
    </i>
    <i>
      <x v="517"/>
    </i>
    <i r="1">
      <x v="374"/>
    </i>
    <i>
      <x v="518"/>
    </i>
    <i r="1">
      <x v="384"/>
    </i>
    <i>
      <x v="519"/>
    </i>
    <i r="1">
      <x v="425"/>
    </i>
    <i>
      <x v="520"/>
    </i>
    <i r="1">
      <x v="54"/>
    </i>
    <i>
      <x v="521"/>
    </i>
    <i r="1">
      <x v="197"/>
    </i>
    <i>
      <x v="522"/>
    </i>
    <i r="1">
      <x v="197"/>
    </i>
    <i>
      <x v="523"/>
    </i>
    <i r="1">
      <x v="197"/>
    </i>
    <i>
      <x v="524"/>
    </i>
    <i r="1">
      <x v="27"/>
    </i>
    <i>
      <x v="525"/>
    </i>
    <i r="1">
      <x v="305"/>
    </i>
    <i>
      <x v="526"/>
    </i>
    <i r="1">
      <x v="168"/>
    </i>
    <i>
      <x v="527"/>
    </i>
    <i r="1">
      <x v="365"/>
    </i>
    <i>
      <x v="528"/>
    </i>
    <i r="1">
      <x v="365"/>
    </i>
    <i>
      <x v="529"/>
    </i>
    <i r="1">
      <x v="155"/>
    </i>
    <i>
      <x v="531"/>
    </i>
    <i r="1">
      <x v="188"/>
    </i>
    <i>
      <x v="532"/>
    </i>
    <i r="1">
      <x v="40"/>
    </i>
    <i>
      <x v="533"/>
    </i>
    <i r="1">
      <x v="417"/>
    </i>
    <i>
      <x v="538"/>
    </i>
    <i r="1">
      <x v="417"/>
    </i>
    <i>
      <x v="539"/>
    </i>
    <i r="1">
      <x v="397"/>
    </i>
    <i>
      <x v="540"/>
    </i>
    <i r="1">
      <x v="397"/>
    </i>
    <i>
      <x v="542"/>
    </i>
    <i r="1">
      <x v="397"/>
    </i>
    <i>
      <x v="543"/>
    </i>
    <i r="1">
      <x v="397"/>
    </i>
    <i>
      <x v="544"/>
    </i>
    <i r="1">
      <x v="197"/>
    </i>
    <i>
      <x v="545"/>
    </i>
    <i r="1">
      <x v="395"/>
    </i>
    <i>
      <x v="546"/>
    </i>
    <i r="1">
      <x v="82"/>
    </i>
    <i>
      <x v="547"/>
    </i>
    <i r="1">
      <x v="115"/>
    </i>
    <i>
      <x v="549"/>
    </i>
    <i r="1">
      <x v="116"/>
    </i>
    <i>
      <x v="550"/>
    </i>
    <i r="1">
      <x v="116"/>
    </i>
    <i>
      <x v="551"/>
    </i>
    <i r="1">
      <x v="29"/>
    </i>
    <i>
      <x v="554"/>
    </i>
    <i r="1">
      <x v="13"/>
    </i>
    <i>
      <x v="555"/>
    </i>
    <i r="1">
      <x v="374"/>
    </i>
    <i>
      <x v="556"/>
    </i>
    <i r="1">
      <x v="79"/>
    </i>
    <i>
      <x v="557"/>
    </i>
    <i r="1">
      <x v="167"/>
    </i>
    <i>
      <x v="558"/>
    </i>
    <i r="1">
      <x v="136"/>
    </i>
    <i>
      <x v="560"/>
    </i>
    <i r="1">
      <x v="278"/>
    </i>
    <i>
      <x v="561"/>
    </i>
    <i r="1">
      <x v="18"/>
    </i>
    <i>
      <x v="562"/>
    </i>
    <i r="1">
      <x v="170"/>
    </i>
    <i>
      <x v="563"/>
    </i>
    <i r="1">
      <x v="397"/>
    </i>
    <i>
      <x v="564"/>
    </i>
    <i r="1">
      <x v="372"/>
    </i>
    <i>
      <x v="566"/>
    </i>
    <i r="1">
      <x v="302"/>
    </i>
    <i>
      <x v="567"/>
    </i>
    <i r="1">
      <x v="302"/>
    </i>
    <i>
      <x v="568"/>
    </i>
    <i r="1">
      <x v="14"/>
    </i>
    <i>
      <x v="569"/>
    </i>
    <i r="1">
      <x v="391"/>
    </i>
    <i>
      <x v="570"/>
    </i>
    <i r="1">
      <x v="423"/>
    </i>
    <i>
      <x v="571"/>
    </i>
    <i r="1">
      <x v="303"/>
    </i>
    <i>
      <x v="572"/>
    </i>
    <i r="1">
      <x v="303"/>
    </i>
    <i>
      <x v="573"/>
    </i>
    <i r="1">
      <x v="208"/>
    </i>
    <i>
      <x v="574"/>
    </i>
    <i r="1">
      <x v="97"/>
    </i>
    <i>
      <x v="575"/>
    </i>
    <i r="1">
      <x v="277"/>
    </i>
    <i>
      <x v="576"/>
    </i>
    <i r="1">
      <x v="283"/>
    </i>
    <i>
      <x v="577"/>
    </i>
    <i r="1">
      <x v="101"/>
    </i>
    <i>
      <x v="578"/>
    </i>
    <i r="1">
      <x v="295"/>
    </i>
    <i>
      <x v="580"/>
    </i>
    <i r="1">
      <x v="381"/>
    </i>
    <i>
      <x v="581"/>
    </i>
    <i r="1">
      <x v="305"/>
    </i>
    <i>
      <x v="582"/>
    </i>
    <i r="1">
      <x v="127"/>
    </i>
    <i>
      <x v="583"/>
    </i>
    <i r="1">
      <x v="127"/>
    </i>
    <i>
      <x v="584"/>
    </i>
    <i r="1">
      <x v="127"/>
    </i>
    <i>
      <x v="585"/>
    </i>
    <i r="1">
      <x v="296"/>
    </i>
    <i>
      <x v="586"/>
    </i>
    <i r="1">
      <x v="27"/>
    </i>
    <i>
      <x v="587"/>
    </i>
    <i r="1">
      <x v="158"/>
    </i>
    <i>
      <x v="588"/>
    </i>
    <i r="1">
      <x v="310"/>
    </i>
    <i>
      <x v="589"/>
    </i>
    <i r="1">
      <x v="307"/>
    </i>
    <i>
      <x v="591"/>
    </i>
    <i r="1">
      <x v="109"/>
    </i>
    <i>
      <x v="593"/>
    </i>
    <i r="1">
      <x v="179"/>
    </i>
    <i>
      <x v="594"/>
    </i>
    <i r="1">
      <x v="308"/>
    </i>
    <i>
      <x v="595"/>
    </i>
    <i r="1">
      <x v="2"/>
    </i>
    <i>
      <x v="596"/>
    </i>
    <i r="1">
      <x v="2"/>
    </i>
    <i>
      <x v="597"/>
    </i>
    <i r="1">
      <x v="111"/>
    </i>
    <i>
      <x v="598"/>
    </i>
    <i r="1">
      <x v="218"/>
    </i>
    <i>
      <x v="600"/>
    </i>
    <i r="1">
      <x v="94"/>
    </i>
    <i>
      <x v="601"/>
    </i>
    <i r="1">
      <x v="94"/>
    </i>
    <i>
      <x v="602"/>
    </i>
    <i r="1">
      <x v="94"/>
    </i>
    <i>
      <x v="603"/>
    </i>
    <i r="1">
      <x v="247"/>
    </i>
    <i>
      <x v="606"/>
    </i>
    <i r="1">
      <x v="310"/>
    </i>
    <i>
      <x v="607"/>
    </i>
    <i r="1">
      <x v="56"/>
    </i>
    <i>
      <x v="608"/>
    </i>
    <i r="1">
      <x v="255"/>
    </i>
    <i>
      <x v="609"/>
    </i>
    <i r="1">
      <x v="385"/>
    </i>
    <i>
      <x v="610"/>
    </i>
    <i r="1">
      <x v="56"/>
    </i>
    <i>
      <x v="612"/>
    </i>
    <i r="1">
      <x v="129"/>
    </i>
    <i>
      <x v="616"/>
    </i>
    <i r="1">
      <x v="194"/>
    </i>
    <i>
      <x v="617"/>
    </i>
    <i r="1">
      <x v="60"/>
    </i>
    <i>
      <x v="618"/>
    </i>
    <i r="1">
      <x v="34"/>
    </i>
    <i>
      <x v="619"/>
    </i>
    <i r="1">
      <x v="193"/>
    </i>
    <i>
      <x v="620"/>
    </i>
    <i r="1">
      <x v="21"/>
    </i>
    <i>
      <x v="621"/>
    </i>
    <i r="1">
      <x v="134"/>
    </i>
    <i>
      <x v="622"/>
    </i>
    <i r="1">
      <x v="346"/>
    </i>
    <i>
      <x v="623"/>
    </i>
    <i r="1">
      <x v="244"/>
    </i>
    <i>
      <x v="624"/>
    </i>
    <i r="1">
      <x v="128"/>
    </i>
    <i>
      <x v="625"/>
    </i>
    <i r="1">
      <x v="243"/>
    </i>
    <i>
      <x v="626"/>
    </i>
    <i r="1">
      <x v="128"/>
    </i>
    <i>
      <x v="627"/>
    </i>
    <i r="1">
      <x v="241"/>
    </i>
    <i>
      <x v="628"/>
    </i>
    <i r="1">
      <x v="241"/>
    </i>
    <i>
      <x v="631"/>
    </i>
    <i r="1">
      <x v="265"/>
    </i>
    <i>
      <x v="632"/>
    </i>
    <i r="1">
      <x v="61"/>
    </i>
    <i>
      <x v="633"/>
    </i>
    <i r="1">
      <x v="254"/>
    </i>
    <i>
      <x v="634"/>
    </i>
    <i r="1">
      <x v="371"/>
    </i>
    <i>
      <x v="635"/>
    </i>
    <i r="1">
      <x v="310"/>
    </i>
    <i>
      <x v="636"/>
    </i>
    <i r="1">
      <x v="310"/>
    </i>
    <i>
      <x v="637"/>
    </i>
    <i r="1">
      <x v="159"/>
    </i>
    <i>
      <x v="638"/>
    </i>
    <i r="1">
      <x v="131"/>
    </i>
    <i>
      <x v="639"/>
    </i>
    <i r="1">
      <x v="131"/>
    </i>
    <i>
      <x v="640"/>
    </i>
    <i r="1">
      <x v="12"/>
    </i>
    <i>
      <x v="641"/>
    </i>
    <i r="1">
      <x v="56"/>
    </i>
    <i>
      <x v="643"/>
    </i>
    <i r="1">
      <x v="404"/>
    </i>
    <i>
      <x v="644"/>
    </i>
    <i r="1">
      <x v="83"/>
    </i>
    <i>
      <x v="645"/>
    </i>
    <i r="1">
      <x v="163"/>
    </i>
    <i>
      <x v="646"/>
    </i>
    <i r="1">
      <x v="120"/>
    </i>
    <i>
      <x v="647"/>
    </i>
    <i r="1">
      <x v="311"/>
    </i>
    <i>
      <x v="648"/>
    </i>
    <i r="1">
      <x v="185"/>
    </i>
    <i>
      <x v="649"/>
    </i>
    <i r="1">
      <x v="185"/>
    </i>
    <i>
      <x v="650"/>
    </i>
    <i r="1">
      <x v="284"/>
    </i>
    <i>
      <x v="651"/>
    </i>
    <i r="1">
      <x v="12"/>
    </i>
    <i>
      <x v="653"/>
    </i>
    <i r="1">
      <x v="73"/>
    </i>
    <i>
      <x v="654"/>
    </i>
    <i r="1">
      <x v="274"/>
    </i>
    <i>
      <x v="655"/>
    </i>
    <i r="1">
      <x v="320"/>
    </i>
    <i>
      <x v="658"/>
    </i>
    <i r="1">
      <x v="177"/>
    </i>
    <i>
      <x v="660"/>
    </i>
    <i r="1">
      <x v="355"/>
    </i>
    <i>
      <x v="661"/>
    </i>
    <i r="1">
      <x v="48"/>
    </i>
    <i>
      <x v="662"/>
    </i>
    <i r="1">
      <x v="76"/>
    </i>
    <i>
      <x v="663"/>
    </i>
    <i r="1">
      <x v="371"/>
    </i>
    <i>
      <x v="669"/>
    </i>
    <i r="1">
      <x v="375"/>
    </i>
    <i>
      <x v="670"/>
    </i>
    <i r="1">
      <x v="375"/>
    </i>
    <i>
      <x v="671"/>
    </i>
    <i r="1">
      <x v="49"/>
    </i>
    <i>
      <x v="672"/>
    </i>
    <i r="1">
      <x v="385"/>
    </i>
    <i>
      <x v="673"/>
    </i>
    <i r="1">
      <x v="431"/>
    </i>
    <i>
      <x v="674"/>
    </i>
    <i r="1">
      <x v="142"/>
    </i>
    <i>
      <x v="675"/>
    </i>
    <i r="1">
      <x v="142"/>
    </i>
    <i>
      <x v="676"/>
    </i>
    <i r="1">
      <x v="49"/>
    </i>
    <i>
      <x v="677"/>
    </i>
    <i r="1">
      <x v="49"/>
    </i>
    <i>
      <x v="678"/>
    </i>
    <i r="1">
      <x v="312"/>
    </i>
    <i>
      <x v="679"/>
    </i>
    <i r="1">
      <x v="312"/>
    </i>
    <i>
      <x v="680"/>
    </i>
    <i r="1">
      <x v="312"/>
    </i>
    <i>
      <x v="681"/>
    </i>
    <i r="1">
      <x v="88"/>
    </i>
    <i>
      <x v="682"/>
    </i>
    <i r="1">
      <x v="270"/>
    </i>
    <i>
      <x v="683"/>
    </i>
    <i r="1">
      <x v="371"/>
    </i>
    <i>
      <x v="684"/>
    </i>
    <i r="1">
      <x v="282"/>
    </i>
    <i>
      <x v="685"/>
    </i>
    <i r="1">
      <x v="58"/>
    </i>
    <i>
      <x v="686"/>
    </i>
    <i r="1">
      <x v="224"/>
    </i>
    <i>
      <x v="687"/>
    </i>
    <i r="1">
      <x v="224"/>
    </i>
    <i>
      <x v="689"/>
    </i>
    <i r="1">
      <x v="344"/>
    </i>
    <i>
      <x v="690"/>
    </i>
    <i r="1">
      <x v="144"/>
    </i>
    <i>
      <x v="691"/>
    </i>
    <i r="1">
      <x v="229"/>
    </i>
    <i>
      <x v="692"/>
    </i>
    <i r="1">
      <x v="143"/>
    </i>
    <i>
      <x v="693"/>
    </i>
    <i r="1">
      <x v="144"/>
    </i>
    <i>
      <x v="694"/>
    </i>
    <i r="1">
      <x v="344"/>
    </i>
    <i>
      <x v="695"/>
    </i>
    <i r="1">
      <x v="344"/>
    </i>
    <i>
      <x v="696"/>
    </i>
    <i r="1">
      <x v="137"/>
    </i>
    <i>
      <x v="697"/>
    </i>
    <i r="1">
      <x v="143"/>
    </i>
    <i>
      <x v="698"/>
    </i>
    <i r="1">
      <x v="37"/>
    </i>
    <i>
      <x v="699"/>
    </i>
    <i r="1">
      <x v="97"/>
    </i>
    <i>
      <x v="700"/>
    </i>
    <i r="1">
      <x v="133"/>
    </i>
    <i>
      <x v="702"/>
    </i>
    <i r="1">
      <x v="140"/>
    </i>
    <i>
      <x v="703"/>
    </i>
    <i r="1">
      <x v="133"/>
    </i>
    <i>
      <x v="704"/>
    </i>
    <i r="1">
      <x v="344"/>
    </i>
    <i>
      <x v="705"/>
    </i>
    <i r="1">
      <x v="134"/>
    </i>
    <i>
      <x v="707"/>
    </i>
    <i r="1">
      <x v="78"/>
    </i>
    <i>
      <x v="708"/>
    </i>
    <i r="1">
      <x v="24"/>
    </i>
    <i>
      <x v="709"/>
    </i>
    <i r="1">
      <x v="240"/>
    </i>
    <i>
      <x v="711"/>
    </i>
    <i r="1">
      <x v="366"/>
    </i>
    <i>
      <x v="714"/>
    </i>
    <i r="1">
      <x v="88"/>
    </i>
    <i>
      <x v="716"/>
    </i>
    <i r="1">
      <x v="313"/>
    </i>
    <i>
      <x v="717"/>
    </i>
    <i r="1">
      <x v="27"/>
    </i>
    <i>
      <x v="719"/>
    </i>
    <i r="1">
      <x v="394"/>
    </i>
    <i>
      <x v="720"/>
    </i>
    <i r="1">
      <x v="391"/>
    </i>
    <i>
      <x v="726"/>
    </i>
    <i r="1">
      <x v="142"/>
    </i>
    <i>
      <x v="728"/>
    </i>
    <i r="1">
      <x v="52"/>
    </i>
    <i>
      <x v="729"/>
    </i>
    <i r="1">
      <x v="371"/>
    </i>
    <i>
      <x v="731"/>
    </i>
    <i r="1">
      <x v="381"/>
    </i>
    <i>
      <x v="732"/>
    </i>
    <i r="1">
      <x v="150"/>
    </i>
    <i>
      <x v="733"/>
    </i>
    <i r="1">
      <x v="9"/>
    </i>
    <i>
      <x v="734"/>
    </i>
    <i r="1">
      <x v="148"/>
    </i>
    <i>
      <x v="735"/>
    </i>
    <i r="1">
      <x v="225"/>
    </i>
    <i>
      <x v="736"/>
    </i>
    <i r="1">
      <x v="11"/>
    </i>
    <i>
      <x v="737"/>
    </i>
    <i r="1">
      <x v="375"/>
    </i>
    <i>
      <x v="738"/>
    </i>
    <i r="1">
      <x v="357"/>
    </i>
    <i>
      <x v="740"/>
    </i>
    <i r="1">
      <x v="224"/>
    </i>
    <i>
      <x v="741"/>
    </i>
    <i r="1">
      <x v="224"/>
    </i>
    <i>
      <x v="742"/>
    </i>
    <i r="1">
      <x v="213"/>
    </i>
    <i>
      <x v="743"/>
    </i>
    <i r="1">
      <x v="21"/>
    </i>
    <i>
      <x v="744"/>
    </i>
    <i r="1">
      <x v="285"/>
    </i>
    <i>
      <x v="745"/>
    </i>
    <i r="1">
      <x v="206"/>
    </i>
    <i>
      <x v="746"/>
    </i>
    <i r="1">
      <x v="206"/>
    </i>
    <i>
      <x v="747"/>
    </i>
    <i r="1">
      <x v="206"/>
    </i>
    <i>
      <x v="748"/>
    </i>
    <i r="1">
      <x v="18"/>
    </i>
    <i>
      <x v="749"/>
    </i>
    <i r="1">
      <x v="18"/>
    </i>
    <i>
      <x v="750"/>
    </i>
    <i r="1">
      <x v="258"/>
    </i>
    <i>
      <x v="752"/>
    </i>
    <i r="1">
      <x v="52"/>
    </i>
    <i>
      <x v="753"/>
    </i>
    <i r="1">
      <x v="394"/>
    </i>
    <i>
      <x v="754"/>
    </i>
    <i r="1">
      <x v="131"/>
    </i>
    <i>
      <x v="755"/>
    </i>
    <i r="1">
      <x v="131"/>
    </i>
    <i>
      <x v="756"/>
    </i>
    <i r="1">
      <x v="198"/>
    </i>
    <i>
      <x v="760"/>
    </i>
    <i r="1">
      <x v="204"/>
    </i>
    <i>
      <x v="762"/>
    </i>
    <i r="1">
      <x v="164"/>
    </i>
    <i>
      <x v="763"/>
    </i>
    <i r="1">
      <x v="164"/>
    </i>
    <i>
      <x v="764"/>
    </i>
    <i r="1">
      <x v="164"/>
    </i>
    <i>
      <x v="766"/>
    </i>
    <i r="1">
      <x v="390"/>
    </i>
    <i>
      <x v="767"/>
    </i>
    <i r="1">
      <x v="120"/>
    </i>
    <i>
      <x v="768"/>
    </i>
    <i r="1">
      <x v="363"/>
    </i>
    <i>
      <x v="769"/>
    </i>
    <i r="1">
      <x v="56"/>
    </i>
    <i>
      <x v="770"/>
    </i>
    <i r="1">
      <x v="226"/>
    </i>
    <i>
      <x v="771"/>
    </i>
    <i r="1">
      <x v="262"/>
    </i>
    <i>
      <x v="772"/>
    </i>
    <i r="1">
      <x v="262"/>
    </i>
    <i>
      <x v="773"/>
    </i>
    <i r="1">
      <x v="262"/>
    </i>
    <i>
      <x v="774"/>
    </i>
    <i r="1">
      <x v="262"/>
    </i>
    <i>
      <x v="776"/>
    </i>
    <i r="1">
      <x v="414"/>
    </i>
    <i>
      <x v="777"/>
    </i>
    <i r="1">
      <x v="414"/>
    </i>
    <i>
      <x v="778"/>
    </i>
    <i r="1">
      <x v="414"/>
    </i>
    <i>
      <x v="779"/>
    </i>
    <i r="1">
      <x v="1"/>
    </i>
    <i>
      <x v="780"/>
    </i>
    <i r="1">
      <x v="343"/>
    </i>
    <i>
      <x v="781"/>
    </i>
    <i r="1">
      <x v="349"/>
    </i>
    <i>
      <x v="782"/>
    </i>
    <i r="1">
      <x v="151"/>
    </i>
    <i>
      <x v="783"/>
    </i>
    <i r="1">
      <x v="157"/>
    </i>
    <i>
      <x v="784"/>
    </i>
    <i r="1">
      <x v="163"/>
    </i>
    <i>
      <x v="785"/>
    </i>
    <i r="1">
      <x v="246"/>
    </i>
    <i>
      <x v="786"/>
    </i>
    <i r="1">
      <x v="55"/>
    </i>
    <i>
      <x v="787"/>
    </i>
    <i r="1">
      <x v="348"/>
    </i>
    <i>
      <x v="788"/>
    </i>
    <i r="1">
      <x v="34"/>
    </i>
    <i>
      <x v="789"/>
    </i>
    <i r="1">
      <x v="63"/>
    </i>
    <i>
      <x v="790"/>
    </i>
    <i r="1">
      <x v="124"/>
    </i>
    <i>
      <x v="791"/>
    </i>
    <i r="1">
      <x v="172"/>
    </i>
    <i>
      <x v="792"/>
    </i>
    <i r="1">
      <x v="147"/>
    </i>
    <i>
      <x v="793"/>
    </i>
    <i r="1">
      <x v="163"/>
    </i>
    <i>
      <x v="794"/>
    </i>
    <i r="1">
      <x v="163"/>
    </i>
    <i>
      <x v="795"/>
    </i>
    <i r="1">
      <x v="52"/>
    </i>
    <i>
      <x v="796"/>
    </i>
    <i r="1">
      <x v="52"/>
    </i>
    <i>
      <x v="797"/>
    </i>
    <i r="1">
      <x v="264"/>
    </i>
    <i>
      <x v="798"/>
    </i>
    <i r="1">
      <x v="42"/>
    </i>
    <i>
      <x v="799"/>
    </i>
    <i r="1">
      <x v="138"/>
    </i>
    <i>
      <x v="800"/>
    </i>
    <i r="1">
      <x v="137"/>
    </i>
    <i>
      <x v="801"/>
    </i>
    <i r="1">
      <x v="74"/>
    </i>
    <i>
      <x v="802"/>
    </i>
    <i r="1">
      <x v="110"/>
    </i>
    <i>
      <x v="804"/>
    </i>
    <i r="1">
      <x v="110"/>
    </i>
    <i>
      <x v="805"/>
    </i>
    <i r="1">
      <x v="110"/>
    </i>
    <i>
      <x v="806"/>
    </i>
    <i r="1">
      <x v="235"/>
    </i>
    <i>
      <x v="807"/>
    </i>
    <i r="1">
      <x v="235"/>
    </i>
    <i>
      <x v="808"/>
    </i>
    <i r="1">
      <x v="260"/>
    </i>
    <i>
      <x v="809"/>
    </i>
    <i r="1">
      <x v="252"/>
    </i>
    <i>
      <x v="810"/>
    </i>
    <i r="1">
      <x v="252"/>
    </i>
    <i>
      <x v="812"/>
    </i>
    <i r="1">
      <x v="252"/>
    </i>
    <i>
      <x v="814"/>
    </i>
    <i r="1">
      <x v="189"/>
    </i>
    <i>
      <x v="815"/>
    </i>
    <i r="1">
      <x v="142"/>
    </i>
    <i>
      <x v="817"/>
    </i>
    <i r="1">
      <x v="168"/>
    </i>
    <i>
      <x v="818"/>
    </i>
    <i r="1">
      <x v="57"/>
    </i>
    <i>
      <x v="819"/>
    </i>
    <i r="1">
      <x v="81"/>
    </i>
    <i>
      <x v="821"/>
    </i>
    <i r="1">
      <x v="37"/>
    </i>
    <i>
      <x v="822"/>
    </i>
    <i r="1">
      <x v="57"/>
    </i>
    <i>
      <x v="823"/>
    </i>
    <i r="1">
      <x v="160"/>
    </i>
    <i>
      <x v="824"/>
    </i>
    <i r="1">
      <x v="123"/>
    </i>
    <i>
      <x v="825"/>
    </i>
    <i r="1">
      <x v="156"/>
    </i>
    <i>
      <x v="826"/>
    </i>
    <i r="1">
      <x v="262"/>
    </i>
    <i>
      <x v="827"/>
    </i>
    <i r="1">
      <x v="428"/>
    </i>
    <i>
      <x v="828"/>
    </i>
    <i r="1">
      <x v="58"/>
    </i>
    <i>
      <x v="829"/>
    </i>
    <i r="1">
      <x v="86"/>
    </i>
    <i>
      <x v="830"/>
    </i>
    <i r="1">
      <x v="86"/>
    </i>
    <i>
      <x v="831"/>
    </i>
    <i r="1">
      <x v="86"/>
    </i>
    <i>
      <x v="833"/>
    </i>
    <i r="1">
      <x v="232"/>
    </i>
    <i>
      <x v="834"/>
    </i>
    <i r="1">
      <x v="232"/>
    </i>
    <i>
      <x v="835"/>
    </i>
    <i r="1">
      <x v="232"/>
    </i>
    <i>
      <x v="836"/>
    </i>
    <i r="1">
      <x v="358"/>
    </i>
    <i>
      <x v="838"/>
    </i>
    <i r="1">
      <x v="89"/>
    </i>
    <i>
      <x v="839"/>
    </i>
    <i r="1">
      <x v="89"/>
    </i>
    <i>
      <x v="840"/>
    </i>
    <i r="1">
      <x v="89"/>
    </i>
    <i>
      <x v="841"/>
    </i>
    <i r="1">
      <x v="89"/>
    </i>
    <i>
      <x v="842"/>
    </i>
    <i r="1">
      <x v="3"/>
    </i>
    <i>
      <x v="843"/>
    </i>
    <i r="1">
      <x v="254"/>
    </i>
    <i>
      <x v="844"/>
    </i>
    <i r="1">
      <x v="228"/>
    </i>
    <i>
      <x v="845"/>
    </i>
    <i r="1">
      <x v="373"/>
    </i>
    <i>
      <x v="846"/>
    </i>
    <i r="1">
      <x v="373"/>
    </i>
    <i>
      <x v="847"/>
    </i>
    <i r="1">
      <x v="24"/>
    </i>
    <i>
      <x v="848"/>
    </i>
    <i r="1">
      <x v="26"/>
    </i>
    <i>
      <x v="849"/>
    </i>
    <i r="1">
      <x v="363"/>
    </i>
    <i>
      <x v="850"/>
    </i>
    <i r="1">
      <x v="363"/>
    </i>
    <i>
      <x v="851"/>
    </i>
    <i r="1">
      <x v="83"/>
    </i>
    <i>
      <x v="852"/>
    </i>
    <i r="1">
      <x v="131"/>
    </i>
    <i>
      <x v="854"/>
    </i>
    <i r="1">
      <x v="413"/>
    </i>
    <i>
      <x v="856"/>
    </i>
    <i r="1">
      <x v="45"/>
    </i>
    <i>
      <x v="857"/>
    </i>
    <i r="1">
      <x v="318"/>
    </i>
    <i>
      <x v="858"/>
    </i>
    <i r="1">
      <x v="425"/>
    </i>
    <i>
      <x v="860"/>
    </i>
    <i r="1">
      <x v="148"/>
    </i>
    <i>
      <x v="862"/>
    </i>
    <i r="1">
      <x v="61"/>
    </i>
    <i>
      <x v="863"/>
    </i>
    <i r="1">
      <x v="398"/>
    </i>
    <i>
      <x v="864"/>
    </i>
    <i r="1">
      <x v="367"/>
    </i>
    <i>
      <x v="865"/>
    </i>
    <i r="1">
      <x v="343"/>
    </i>
    <i>
      <x v="866"/>
    </i>
    <i r="1">
      <x v="427"/>
    </i>
    <i>
      <x v="867"/>
    </i>
    <i r="1">
      <x v="328"/>
    </i>
    <i>
      <x v="868"/>
    </i>
    <i r="1">
      <x v="427"/>
    </i>
    <i>
      <x v="869"/>
    </i>
    <i r="1">
      <x v="52"/>
    </i>
    <i>
      <x v="870"/>
    </i>
    <i r="1">
      <x v="414"/>
    </i>
    <i>
      <x v="872"/>
    </i>
    <i r="1">
      <x v="171"/>
    </i>
    <i>
      <x v="873"/>
    </i>
    <i r="1">
      <x v="124"/>
    </i>
    <i>
      <x v="874"/>
    </i>
    <i r="1">
      <x v="124"/>
    </i>
    <i>
      <x v="875"/>
    </i>
    <i r="1">
      <x v="190"/>
    </i>
    <i>
      <x v="876"/>
    </i>
    <i r="1">
      <x v="39"/>
    </i>
    <i>
      <x v="877"/>
    </i>
    <i r="1">
      <x v="39"/>
    </i>
    <i>
      <x v="878"/>
    </i>
    <i r="1">
      <x v="270"/>
    </i>
    <i>
      <x v="880"/>
    </i>
    <i r="1">
      <x v="270"/>
    </i>
    <i>
      <x v="881"/>
    </i>
    <i r="1">
      <x v="270"/>
    </i>
    <i>
      <x v="882"/>
    </i>
    <i r="1">
      <x v="205"/>
    </i>
    <i>
      <x v="883"/>
    </i>
    <i r="1">
      <x v="114"/>
    </i>
    <i>
      <x v="884"/>
    </i>
    <i r="1">
      <x v="319"/>
    </i>
    <i>
      <x v="885"/>
    </i>
    <i r="1">
      <x v="319"/>
    </i>
    <i>
      <x v="886"/>
    </i>
    <i r="1">
      <x v="247"/>
    </i>
    <i>
      <x v="887"/>
    </i>
    <i r="1">
      <x v="56"/>
    </i>
    <i>
      <x v="888"/>
    </i>
    <i r="1">
      <x v="359"/>
    </i>
    <i>
      <x v="889"/>
    </i>
    <i r="1">
      <x v="359"/>
    </i>
    <i>
      <x v="890"/>
    </i>
    <i r="1">
      <x v="359"/>
    </i>
    <i>
      <x v="891"/>
    </i>
    <i r="1">
      <x v="76"/>
    </i>
    <i>
      <x v="892"/>
    </i>
    <i r="1">
      <x v="61"/>
    </i>
    <i>
      <x v="893"/>
    </i>
    <i r="1">
      <x v="61"/>
    </i>
    <i>
      <x v="894"/>
    </i>
    <i r="1">
      <x v="350"/>
    </i>
    <i>
      <x v="895"/>
    </i>
    <i r="1">
      <x v="360"/>
    </i>
    <i>
      <x v="896"/>
    </i>
    <i r="1">
      <x v="352"/>
    </i>
    <i>
      <x v="897"/>
    </i>
    <i r="1">
      <x v="87"/>
    </i>
    <i>
      <x v="898"/>
    </i>
    <i r="1">
      <x v="87"/>
    </i>
    <i>
      <x v="899"/>
    </i>
    <i r="1">
      <x v="87"/>
    </i>
    <i>
      <x v="900"/>
    </i>
    <i r="1">
      <x v="90"/>
    </i>
    <i>
      <x v="901"/>
    </i>
    <i r="1">
      <x v="90"/>
    </i>
    <i>
      <x v="902"/>
    </i>
    <i r="1">
      <x v="87"/>
    </i>
    <i>
      <x v="903"/>
    </i>
    <i r="1">
      <x v="339"/>
    </i>
    <i>
      <x v="904"/>
    </i>
    <i r="1">
      <x v="98"/>
    </i>
    <i>
      <x v="905"/>
    </i>
    <i r="1">
      <x v="173"/>
    </i>
    <i>
      <x v="906"/>
    </i>
    <i r="1">
      <x v="66"/>
    </i>
    <i>
      <x v="909"/>
    </i>
    <i r="1">
      <x v="28"/>
    </i>
    <i>
      <x v="910"/>
    </i>
    <i r="1">
      <x v="371"/>
    </i>
    <i>
      <x v="911"/>
    </i>
    <i r="1">
      <x v="410"/>
    </i>
    <i>
      <x v="913"/>
    </i>
    <i r="1">
      <x v="410"/>
    </i>
    <i>
      <x v="914"/>
    </i>
    <i r="1">
      <x v="410"/>
    </i>
    <i>
      <x v="915"/>
    </i>
    <i r="1">
      <x v="411"/>
    </i>
    <i>
      <x v="916"/>
    </i>
    <i r="1">
      <x v="75"/>
    </i>
    <i>
      <x v="918"/>
    </i>
    <i r="1">
      <x v="181"/>
    </i>
    <i>
      <x v="919"/>
    </i>
    <i r="1">
      <x v="181"/>
    </i>
    <i>
      <x v="920"/>
    </i>
    <i r="1">
      <x v="402"/>
    </i>
    <i>
      <x v="921"/>
    </i>
    <i r="1">
      <x v="67"/>
    </i>
    <i>
      <x v="922"/>
    </i>
    <i r="1">
      <x v="67"/>
    </i>
    <i>
      <x v="923"/>
    </i>
    <i r="1">
      <x v="67"/>
    </i>
    <i>
      <x v="924"/>
    </i>
    <i r="1">
      <x v="353"/>
    </i>
    <i>
      <x v="925"/>
    </i>
    <i r="1">
      <x v="339"/>
    </i>
    <i>
      <x v="926"/>
    </i>
    <i r="1">
      <x v="374"/>
    </i>
    <i>
      <x v="928"/>
    </i>
    <i r="1">
      <x v="371"/>
    </i>
    <i>
      <x v="929"/>
    </i>
    <i r="1">
      <x v="61"/>
    </i>
    <i>
      <x v="930"/>
    </i>
    <i r="1">
      <x v="61"/>
    </i>
    <i>
      <x v="931"/>
    </i>
    <i r="1">
      <x v="54"/>
    </i>
    <i>
      <x v="932"/>
    </i>
    <i r="1">
      <x v="175"/>
    </i>
    <i>
      <x v="934"/>
    </i>
    <i r="1">
      <x v="175"/>
    </i>
    <i>
      <x v="935"/>
    </i>
    <i r="1">
      <x v="20"/>
    </i>
    <i>
      <x v="936"/>
    </i>
    <i r="1">
      <x v="20"/>
    </i>
    <i>
      <x v="937"/>
    </i>
    <i r="1">
      <x v="269"/>
    </i>
    <i>
      <x v="938"/>
    </i>
    <i r="1">
      <x v="221"/>
    </i>
    <i>
      <x v="939"/>
    </i>
    <i r="1">
      <x v="19"/>
    </i>
    <i>
      <x v="940"/>
    </i>
    <i r="1">
      <x v="385"/>
    </i>
    <i>
      <x v="941"/>
    </i>
    <i r="1">
      <x v="91"/>
    </i>
    <i>
      <x v="942"/>
    </i>
    <i r="1">
      <x v="253"/>
    </i>
    <i>
      <x v="943"/>
    </i>
    <i r="1">
      <x v="253"/>
    </i>
    <i>
      <x v="944"/>
    </i>
    <i r="1">
      <x v="253"/>
    </i>
    <i>
      <x v="945"/>
    </i>
    <i r="1">
      <x v="253"/>
    </i>
    <i>
      <x v="946"/>
    </i>
    <i r="1">
      <x v="343"/>
    </i>
    <i>
      <x v="947"/>
    </i>
    <i r="1">
      <x v="49"/>
    </i>
    <i>
      <x v="948"/>
    </i>
    <i r="1">
      <x v="376"/>
    </i>
    <i>
      <x v="949"/>
    </i>
    <i r="1">
      <x v="153"/>
    </i>
    <i>
      <x v="952"/>
    </i>
    <i r="1">
      <x v="55"/>
    </i>
    <i>
      <x v="953"/>
    </i>
    <i r="1">
      <x v="83"/>
    </i>
    <i>
      <x v="954"/>
    </i>
    <i r="1">
      <x v="193"/>
    </i>
    <i>
      <x v="955"/>
    </i>
    <i r="1">
      <x v="193"/>
    </i>
    <i>
      <x v="956"/>
    </i>
    <i r="1">
      <x v="332"/>
    </i>
    <i>
      <x v="959"/>
    </i>
    <i r="1">
      <x v="388"/>
    </i>
    <i>
      <x v="960"/>
    </i>
    <i r="1">
      <x v="387"/>
    </i>
    <i>
      <x v="963"/>
    </i>
    <i r="1">
      <x v="377"/>
    </i>
    <i>
      <x v="964"/>
    </i>
    <i r="1">
      <x v="413"/>
    </i>
    <i>
      <x v="965"/>
    </i>
    <i r="1">
      <x v="413"/>
    </i>
    <i>
      <x v="966"/>
    </i>
    <i r="1">
      <x v="418"/>
    </i>
    <i>
      <x v="967"/>
    </i>
    <i r="1">
      <x v="419"/>
    </i>
    <i>
      <x v="968"/>
    </i>
    <i r="1">
      <x v="149"/>
    </i>
    <i>
      <x v="969"/>
    </i>
    <i r="1">
      <x v="56"/>
    </i>
    <i>
      <x v="970"/>
    </i>
    <i r="1">
      <x v="396"/>
    </i>
    <i>
      <x v="971"/>
    </i>
    <i r="1">
      <x v="396"/>
    </i>
    <i>
      <x v="972"/>
    </i>
    <i r="1">
      <x v="33"/>
    </i>
    <i>
      <x v="973"/>
    </i>
    <i r="1">
      <x v="33"/>
    </i>
    <i>
      <x v="974"/>
    </i>
    <i r="1">
      <x v="50"/>
    </i>
    <i>
      <x v="977"/>
    </i>
    <i r="1">
      <x v="120"/>
    </i>
    <i>
      <x v="978"/>
    </i>
    <i r="1">
      <x v="175"/>
    </i>
    <i>
      <x v="979"/>
    </i>
    <i r="1">
      <x v="308"/>
    </i>
    <i>
      <x v="981"/>
    </i>
    <i r="1">
      <x v="30"/>
    </i>
    <i>
      <x v="982"/>
    </i>
    <i r="1">
      <x v="30"/>
    </i>
    <i>
      <x v="985"/>
    </i>
    <i r="1">
      <x v="429"/>
    </i>
    <i>
      <x v="987"/>
    </i>
    <i r="1">
      <x v="351"/>
    </i>
    <i>
      <x v="988"/>
    </i>
    <i r="1">
      <x v="47"/>
    </i>
    <i>
      <x v="990"/>
    </i>
    <i r="1">
      <x v="130"/>
    </i>
    <i>
      <x v="991"/>
    </i>
    <i r="1">
      <x v="427"/>
    </i>
    <i>
      <x v="994"/>
    </i>
    <i r="1">
      <x v="91"/>
    </i>
    <i>
      <x v="995"/>
    </i>
    <i r="1">
      <x v="84"/>
    </i>
    <i>
      <x v="1000"/>
    </i>
    <i r="1">
      <x v="83"/>
    </i>
    <i>
      <x v="1001"/>
    </i>
    <i r="1">
      <x v="327"/>
    </i>
    <i>
      <x v="1004"/>
    </i>
    <i r="1">
      <x v="24"/>
    </i>
    <i>
      <x v="1005"/>
    </i>
    <i r="1">
      <x v="142"/>
    </i>
    <i>
      <x v="1006"/>
    </i>
    <i r="1">
      <x v="40"/>
    </i>
    <i>
      <x v="1008"/>
    </i>
    <i r="1">
      <x v="40"/>
    </i>
    <i>
      <x v="1010"/>
    </i>
    <i r="1">
      <x v="236"/>
    </i>
    <i>
      <x v="1011"/>
    </i>
    <i r="1">
      <x v="236"/>
    </i>
    <i>
      <x v="1012"/>
    </i>
    <i r="1">
      <x v="214"/>
    </i>
    <i>
      <x v="1013"/>
    </i>
    <i r="1">
      <x v="214"/>
    </i>
    <i>
      <x v="1014"/>
    </i>
    <i r="1">
      <x v="186"/>
    </i>
    <i>
      <x v="1015"/>
    </i>
    <i r="1">
      <x v="186"/>
    </i>
    <i>
      <x v="1016"/>
    </i>
    <i r="1">
      <x v="421"/>
    </i>
    <i>
      <x v="1017"/>
    </i>
    <i r="1">
      <x v="405"/>
    </i>
    <i>
      <x v="1018"/>
    </i>
    <i r="1">
      <x v="422"/>
    </i>
    <i>
      <x v="1019"/>
    </i>
    <i r="1">
      <x v="321"/>
    </i>
    <i>
      <x v="1020"/>
    </i>
    <i r="1">
      <x v="321"/>
    </i>
    <i>
      <x v="1021"/>
    </i>
    <i r="1">
      <x v="180"/>
    </i>
    <i>
      <x v="1024"/>
    </i>
    <i r="1">
      <x v="254"/>
    </i>
    <i>
      <x v="1025"/>
    </i>
    <i r="1">
      <x v="254"/>
    </i>
    <i>
      <x v="1027"/>
    </i>
    <i r="1">
      <x v="304"/>
    </i>
    <i>
      <x v="1029"/>
    </i>
    <i r="1">
      <x v="309"/>
    </i>
    <i>
      <x v="1030"/>
    </i>
    <i r="1">
      <x v="140"/>
    </i>
    <i>
      <x v="1031"/>
    </i>
    <i r="1">
      <x v="371"/>
    </i>
    <i>
      <x v="1032"/>
    </i>
    <i r="1">
      <x v="152"/>
    </i>
    <i>
      <x v="1033"/>
    </i>
    <i r="1">
      <x v="371"/>
    </i>
    <i>
      <x v="1034"/>
    </i>
    <i r="1">
      <x v="268"/>
    </i>
    <i>
      <x v="1036"/>
    </i>
    <i r="1">
      <x v="42"/>
    </i>
    <i>
      <x v="1037"/>
    </i>
    <i r="1">
      <x v="131"/>
    </i>
    <i>
      <x v="1038"/>
    </i>
    <i r="1">
      <x v="222"/>
    </i>
    <i>
      <x v="1039"/>
    </i>
    <i r="1">
      <x v="222"/>
    </i>
    <i>
      <x v="1041"/>
    </i>
    <i r="1">
      <x v="7"/>
    </i>
    <i>
      <x v="1042"/>
    </i>
    <i r="1">
      <x v="7"/>
    </i>
    <i>
      <x v="1043"/>
    </i>
    <i r="1">
      <x v="396"/>
    </i>
    <i>
      <x v="1044"/>
    </i>
    <i r="1">
      <x v="19"/>
    </i>
    <i>
      <x v="1045"/>
    </i>
    <i r="1">
      <x v="19"/>
    </i>
    <i>
      <x v="1047"/>
    </i>
    <i r="1">
      <x v="96"/>
    </i>
    <i>
      <x v="1048"/>
    </i>
    <i r="1">
      <x v="253"/>
    </i>
    <i>
      <x v="1049"/>
    </i>
    <i r="1">
      <x v="112"/>
    </i>
    <i>
      <x v="1050"/>
    </i>
    <i r="1">
      <x v="257"/>
    </i>
    <i>
      <x v="1051"/>
    </i>
    <i r="1">
      <x v="257"/>
    </i>
    <i>
      <x v="1053"/>
    </i>
    <i r="1">
      <x v="57"/>
    </i>
    <i>
      <x v="1054"/>
    </i>
    <i r="1">
      <x v="57"/>
    </i>
    <i>
      <x v="1055"/>
    </i>
    <i r="1">
      <x v="56"/>
    </i>
    <i>
      <x v="1056"/>
    </i>
    <i r="1">
      <x v="52"/>
    </i>
    <i>
      <x v="1057"/>
    </i>
    <i r="1">
      <x v="183"/>
    </i>
    <i>
      <x v="1058"/>
    </i>
    <i r="1">
      <x v="183"/>
    </i>
    <i>
      <x v="1059"/>
    </i>
    <i r="1">
      <x v="15"/>
    </i>
    <i>
      <x v="1060"/>
    </i>
    <i r="1">
      <x v="50"/>
    </i>
    <i>
      <x v="1061"/>
    </i>
    <i r="1">
      <x v="83"/>
    </i>
    <i>
      <x v="1063"/>
    </i>
    <i r="1">
      <x v="184"/>
    </i>
    <i>
      <x v="1065"/>
    </i>
    <i r="1">
      <x v="23"/>
    </i>
    <i>
      <x v="1066"/>
    </i>
    <i r="1">
      <x v="139"/>
    </i>
    <i>
      <x v="1067"/>
    </i>
    <i r="1">
      <x v="253"/>
    </i>
    <i>
      <x v="1068"/>
    </i>
    <i r="1">
      <x v="141"/>
    </i>
    <i>
      <x v="1069"/>
    </i>
    <i r="1">
      <x v="269"/>
    </i>
    <i>
      <x v="1070"/>
    </i>
    <i r="1">
      <x v="269"/>
    </i>
    <i>
      <x v="1071"/>
    </i>
    <i r="1">
      <x v="305"/>
    </i>
    <i>
      <x v="1072"/>
    </i>
    <i r="1">
      <x v="157"/>
    </i>
    <i>
      <x v="1073"/>
    </i>
    <i r="1">
      <x v="197"/>
    </i>
    <i>
      <x v="1074"/>
    </i>
    <i r="1">
      <x v="197"/>
    </i>
    <i>
      <x v="1075"/>
    </i>
    <i r="1">
      <x v="378"/>
    </i>
    <i>
      <x v="1076"/>
    </i>
    <i r="1">
      <x v="378"/>
    </i>
    <i>
      <x v="1077"/>
    </i>
    <i r="1">
      <x v="272"/>
    </i>
    <i>
      <x v="1078"/>
    </i>
    <i r="1">
      <x v="50"/>
    </i>
    <i>
      <x v="1079"/>
    </i>
    <i r="1">
      <x v="225"/>
    </i>
    <i>
      <x v="1080"/>
    </i>
    <i r="1">
      <x v="208"/>
    </i>
    <i>
      <x v="1082"/>
    </i>
    <i r="1">
      <x v="55"/>
    </i>
    <i>
      <x v="1083"/>
    </i>
    <i r="1">
      <x v="55"/>
    </i>
    <i>
      <x v="1084"/>
    </i>
    <i r="1">
      <x v="83"/>
    </i>
    <i>
      <x v="1085"/>
    </i>
    <i r="1">
      <x v="83"/>
    </i>
    <i>
      <x v="1086"/>
    </i>
    <i r="1">
      <x v="141"/>
    </i>
    <i>
      <x v="1087"/>
    </i>
    <i r="1">
      <x v="141"/>
    </i>
    <i>
      <x v="1088"/>
    </i>
    <i r="1">
      <x v="163"/>
    </i>
    <i>
      <x v="1089"/>
    </i>
    <i r="1">
      <x v="153"/>
    </i>
    <i>
      <x v="1091"/>
    </i>
    <i r="1">
      <x v="165"/>
    </i>
    <i>
      <x v="1093"/>
    </i>
    <i r="1">
      <x v="41"/>
    </i>
    <i>
      <x v="1094"/>
    </i>
    <i r="1">
      <x v="41"/>
    </i>
    <i>
      <x v="1095"/>
    </i>
    <i r="1">
      <x v="53"/>
    </i>
    <i>
      <x v="1096"/>
    </i>
    <i r="1">
      <x v="330"/>
    </i>
    <i>
      <x v="1097"/>
    </i>
    <i r="1">
      <x v="55"/>
    </i>
    <i>
      <x v="1098"/>
    </i>
    <i r="1">
      <x v="334"/>
    </i>
    <i>
      <x v="1100"/>
    </i>
    <i r="1">
      <x v="279"/>
    </i>
    <i>
      <x v="1101"/>
    </i>
    <i r="1">
      <x v="333"/>
    </i>
    <i>
      <x v="1102"/>
    </i>
    <i r="1">
      <x v="200"/>
    </i>
    <i>
      <x v="1103"/>
    </i>
    <i r="1">
      <x v="333"/>
    </i>
    <i>
      <x v="1104"/>
    </i>
    <i r="1">
      <x v="352"/>
    </i>
    <i>
      <x v="1105"/>
    </i>
    <i r="1">
      <x v="27"/>
    </i>
    <i>
      <x v="1106"/>
    </i>
    <i r="1">
      <x v="65"/>
    </i>
    <i>
      <x v="1107"/>
    </i>
    <i r="1">
      <x v="95"/>
    </i>
    <i>
      <x v="1108"/>
    </i>
    <i r="1">
      <x v="115"/>
    </i>
    <i>
      <x v="1109"/>
    </i>
    <i r="1">
      <x v="88"/>
    </i>
    <i>
      <x v="1111"/>
    </i>
    <i r="1">
      <x v="285"/>
    </i>
    <i>
      <x v="1112"/>
    </i>
    <i r="1">
      <x v="315"/>
    </i>
    <i>
      <x v="1113"/>
    </i>
    <i r="1">
      <x v="314"/>
    </i>
    <i>
      <x v="1114"/>
    </i>
    <i r="1">
      <x v="317"/>
    </i>
    <i>
      <x v="1115"/>
    </i>
    <i r="1">
      <x v="322"/>
    </i>
    <i>
      <x v="1116"/>
    </i>
    <i r="1">
      <x v="317"/>
    </i>
    <i>
      <x v="1117"/>
    </i>
    <i r="1">
      <x v="316"/>
    </i>
    <i>
      <x v="1118"/>
    </i>
    <i r="1">
      <x v="327"/>
    </i>
    <i>
      <x v="1119"/>
    </i>
    <i r="1">
      <x v="318"/>
    </i>
    <i>
      <x v="1121"/>
    </i>
    <i r="1">
      <x v="55"/>
    </i>
    <i>
      <x v="1122"/>
    </i>
    <i r="1">
      <x v="426"/>
    </i>
    <i>
      <x v="1123"/>
    </i>
    <i r="1">
      <x v="419"/>
    </i>
    <i>
      <x v="1124"/>
    </i>
    <i r="1">
      <x v="416"/>
    </i>
    <i>
      <x v="1125"/>
    </i>
    <i r="1">
      <x v="414"/>
    </i>
    <i>
      <x v="1126"/>
    </i>
    <i r="1">
      <x v="48"/>
    </i>
    <i>
      <x v="1127"/>
    </i>
    <i r="1">
      <x v="35"/>
    </i>
    <i>
      <x v="1129"/>
    </i>
    <i r="1">
      <x v="331"/>
    </i>
    <i>
      <x v="1130"/>
    </i>
    <i r="1">
      <x v="377"/>
    </i>
    <i>
      <x v="1132"/>
    </i>
    <i r="1">
      <x v="262"/>
    </i>
    <i>
      <x v="1133"/>
    </i>
    <i r="1">
      <x v="322"/>
    </i>
    <i>
      <x v="1134"/>
    </i>
    <i r="1">
      <x v="166"/>
    </i>
    <i>
      <x v="1135"/>
    </i>
    <i r="1">
      <x v="284"/>
    </i>
    <i>
      <x v="1136"/>
    </i>
    <i r="1">
      <x v="50"/>
    </i>
    <i>
      <x v="1139"/>
    </i>
    <i r="1">
      <x v="241"/>
    </i>
    <i>
      <x v="1140"/>
    </i>
    <i r="1">
      <x v="241"/>
    </i>
    <i>
      <x v="1141"/>
    </i>
    <i r="1">
      <x v="395"/>
    </i>
    <i>
      <x v="1142"/>
    </i>
    <i r="1">
      <x v="56"/>
    </i>
    <i>
      <x v="1143"/>
    </i>
    <i r="1">
      <x v="263"/>
    </i>
    <i>
      <x v="1144"/>
    </i>
    <i r="1">
      <x v="56"/>
    </i>
    <i>
      <x v="1145"/>
    </i>
    <i r="1">
      <x v="334"/>
    </i>
    <i>
      <x v="1147"/>
    </i>
    <i r="1">
      <x v="167"/>
    </i>
    <i>
      <x v="1148"/>
    </i>
    <i r="1">
      <x v="245"/>
    </i>
    <i>
      <x v="1150"/>
    </i>
    <i r="1">
      <x v="382"/>
    </i>
    <i>
      <x v="1151"/>
    </i>
    <i r="1">
      <x v="382"/>
    </i>
    <i>
      <x v="1152"/>
    </i>
    <i r="1">
      <x v="255"/>
    </i>
    <i>
      <x v="1153"/>
    </i>
    <i r="1">
      <x v="5"/>
    </i>
    <i>
      <x v="1154"/>
    </i>
    <i r="1">
      <x v="4"/>
    </i>
    <i>
      <x v="1155"/>
    </i>
    <i r="1">
      <x v="29"/>
    </i>
    <i>
      <x v="1156"/>
    </i>
    <i r="1">
      <x v="22"/>
    </i>
    <i>
      <x v="1157"/>
    </i>
    <i r="1">
      <x v="23"/>
    </i>
    <i>
      <x v="1158"/>
    </i>
    <i r="1">
      <x v="369"/>
    </i>
    <i>
      <x v="1159"/>
    </i>
    <i r="1">
      <x v="369"/>
    </i>
    <i>
      <x v="1160"/>
    </i>
    <i r="1">
      <x v="64"/>
    </i>
    <i>
      <x v="1161"/>
    </i>
    <i r="1">
      <x v="277"/>
    </i>
    <i>
      <x v="1162"/>
    </i>
    <i r="1">
      <x v="210"/>
    </i>
    <i>
      <x v="1163"/>
    </i>
    <i r="1">
      <x v="354"/>
    </i>
    <i>
      <x v="1164"/>
    </i>
    <i r="1">
      <x v="354"/>
    </i>
    <i>
      <x v="1166"/>
    </i>
    <i r="1">
      <x v="223"/>
    </i>
    <i>
      <x v="1167"/>
    </i>
    <i r="1">
      <x v="223"/>
    </i>
    <i>
      <x v="1168"/>
    </i>
    <i r="1">
      <x v="400"/>
    </i>
    <i>
      <x v="1169"/>
    </i>
    <i r="1">
      <x v="396"/>
    </i>
    <i>
      <x v="1170"/>
    </i>
    <i r="1">
      <x v="399"/>
    </i>
    <i>
      <x v="1171"/>
    </i>
    <i r="1">
      <x v="257"/>
    </i>
    <i>
      <x v="1172"/>
    </i>
    <i r="1">
      <x v="257"/>
    </i>
    <i>
      <x v="1174"/>
    </i>
    <i r="1">
      <x v="117"/>
    </i>
    <i>
      <x v="1175"/>
    </i>
    <i r="1">
      <x v="208"/>
    </i>
    <i>
      <x v="1176"/>
    </i>
    <i r="1">
      <x v="209"/>
    </i>
    <i>
      <x v="1177"/>
    </i>
    <i r="1">
      <x v="335"/>
    </i>
    <i>
      <x v="1178"/>
    </i>
    <i r="1">
      <x v="335"/>
    </i>
    <i>
      <x v="1183"/>
    </i>
    <i r="1">
      <x v="363"/>
    </i>
    <i>
      <x v="1184"/>
    </i>
    <i r="1">
      <x v="274"/>
    </i>
    <i>
      <x v="1185"/>
    </i>
    <i r="1">
      <x v="274"/>
    </i>
    <i>
      <x v="1186"/>
    </i>
    <i r="1">
      <x v="393"/>
    </i>
    <i>
      <x v="1187"/>
    </i>
    <i r="1">
      <x v="270"/>
    </i>
    <i>
      <x v="1188"/>
    </i>
    <i r="1">
      <x v="273"/>
    </i>
    <i>
      <x v="1189"/>
    </i>
    <i r="1">
      <x v="336"/>
    </i>
    <i>
      <x v="1190"/>
    </i>
    <i r="1">
      <x v="215"/>
    </i>
    <i>
      <x v="1191"/>
    </i>
    <i r="1">
      <x v="218"/>
    </i>
    <i>
      <x v="1192"/>
    </i>
    <i r="1">
      <x v="213"/>
    </i>
    <i>
      <x v="1193"/>
    </i>
    <i r="1">
      <x v="211"/>
    </i>
    <i>
      <x v="1194"/>
    </i>
    <i r="1">
      <x v="218"/>
    </i>
    <i>
      <x v="1195"/>
    </i>
    <i r="1">
      <x v="212"/>
    </i>
    <i>
      <x v="1196"/>
    </i>
    <i r="1">
      <x v="219"/>
    </i>
    <i>
      <x v="1199"/>
    </i>
    <i r="1">
      <x v="336"/>
    </i>
    <i>
      <x v="1201"/>
    </i>
    <i r="1">
      <x v="336"/>
    </i>
    <i>
      <x v="1202"/>
    </i>
    <i r="1">
      <x v="217"/>
    </i>
    <i>
      <x v="1203"/>
    </i>
    <i r="1">
      <x v="214"/>
    </i>
    <i>
      <x v="1204"/>
    </i>
    <i r="1">
      <x v="431"/>
    </i>
    <i>
      <x v="1205"/>
    </i>
    <i r="1">
      <x v="217"/>
    </i>
    <i>
      <x v="1206"/>
    </i>
    <i r="1">
      <x v="344"/>
    </i>
    <i>
      <x v="1207"/>
    </i>
    <i r="1">
      <x v="344"/>
    </i>
    <i>
      <x v="1208"/>
    </i>
    <i r="1">
      <x v="97"/>
    </i>
    <i>
      <x v="1209"/>
    </i>
    <i r="1">
      <x v="97"/>
    </i>
    <i>
      <x v="1210"/>
    </i>
    <i r="1">
      <x v="95"/>
    </i>
    <i>
      <x v="1211"/>
    </i>
    <i r="1">
      <x v="95"/>
    </i>
    <i>
      <x v="1212"/>
    </i>
    <i r="1">
      <x v="344"/>
    </i>
    <i>
      <x v="1215"/>
    </i>
    <i r="1">
      <x v="63"/>
    </i>
    <i>
      <x v="1216"/>
    </i>
    <i r="1">
      <x v="63"/>
    </i>
    <i>
      <x v="1217"/>
    </i>
    <i r="1">
      <x v="415"/>
    </i>
    <i>
      <x v="1218"/>
    </i>
    <i r="1">
      <x v="32"/>
    </i>
    <i>
      <x v="1220"/>
    </i>
    <i r="1">
      <x v="32"/>
    </i>
    <i>
      <x v="1221"/>
    </i>
    <i r="1">
      <x v="253"/>
    </i>
    <i>
      <x v="1222"/>
    </i>
    <i r="1">
      <x v="256"/>
    </i>
    <i>
      <x v="1223"/>
    </i>
    <i r="1">
      <x v="207"/>
    </i>
    <i>
      <x v="1225"/>
    </i>
    <i r="1">
      <x v="91"/>
    </i>
    <i>
      <x v="1226"/>
    </i>
    <i r="1">
      <x v="321"/>
    </i>
    <i>
      <x v="1227"/>
    </i>
    <i r="1">
      <x v="50"/>
    </i>
    <i>
      <x v="1229"/>
    </i>
    <i r="1">
      <x v="51"/>
    </i>
    <i>
      <x v="1230"/>
    </i>
    <i r="1">
      <x v="51"/>
    </i>
    <i>
      <x v="1231"/>
    </i>
    <i r="1">
      <x v="89"/>
    </i>
    <i>
      <x v="1233"/>
    </i>
    <i r="1">
      <x v="430"/>
    </i>
    <i>
      <x v="1235"/>
    </i>
    <i r="1">
      <x v="142"/>
    </i>
    <i>
      <x v="1236"/>
    </i>
    <i r="1">
      <x v="61"/>
    </i>
    <i>
      <x v="1237"/>
    </i>
    <i r="1">
      <x v="384"/>
    </i>
    <i>
      <x v="1238"/>
    </i>
    <i r="1">
      <x v="61"/>
    </i>
    <i>
      <x v="1239"/>
    </i>
    <i r="1">
      <x v="63"/>
    </i>
    <i>
      <x v="1240"/>
    </i>
    <i r="1">
      <x v="250"/>
    </i>
    <i>
      <x v="1241"/>
    </i>
    <i r="1">
      <x v="142"/>
    </i>
    <i>
      <x v="1242"/>
    </i>
    <i r="1">
      <x v="45"/>
    </i>
    <i>
      <x v="1245"/>
    </i>
    <i r="1">
      <x v="113"/>
    </i>
    <i>
      <x v="1247"/>
    </i>
    <i r="1">
      <x v="56"/>
    </i>
    <i>
      <x v="1248"/>
    </i>
    <i r="1">
      <x v="347"/>
    </i>
    <i>
      <x v="1249"/>
    </i>
    <i r="1">
      <x v="329"/>
    </i>
    <i>
      <x v="1250"/>
    </i>
    <i r="1">
      <x v="354"/>
    </i>
    <i>
      <x v="1251"/>
    </i>
    <i r="1">
      <x v="83"/>
    </i>
    <i>
      <x v="1252"/>
    </i>
    <i r="1">
      <x v="325"/>
    </i>
    <i>
      <x v="1253"/>
    </i>
    <i r="1">
      <x v="100"/>
    </i>
    <i>
      <x v="1257"/>
    </i>
    <i r="1">
      <x v="114"/>
    </i>
    <i>
      <x v="1258"/>
    </i>
    <i r="1">
      <x v="365"/>
    </i>
    <i>
      <x v="1259"/>
    </i>
    <i r="1">
      <x v="118"/>
    </i>
    <i>
      <x v="1260"/>
    </i>
    <i r="1">
      <x v="313"/>
    </i>
    <i>
      <x v="1261"/>
    </i>
    <i r="1">
      <x v="377"/>
    </i>
    <i>
      <x v="1262"/>
    </i>
    <i r="1">
      <x v="97"/>
    </i>
    <i>
      <x v="1263"/>
    </i>
    <i r="1">
      <x v="397"/>
    </i>
    <i>
      <x v="1264"/>
    </i>
    <i r="1">
      <x v="179"/>
    </i>
    <i>
      <x v="1265"/>
    </i>
    <i r="1">
      <x v="195"/>
    </i>
    <i>
      <x v="1266"/>
    </i>
    <i r="1">
      <x v="12"/>
    </i>
    <i>
      <x v="1267"/>
    </i>
    <i r="1">
      <x v="73"/>
    </i>
    <i>
      <x v="1268"/>
    </i>
    <i r="1">
      <x v="73"/>
    </i>
    <i>
      <x v="1269"/>
    </i>
    <i r="1">
      <x v="385"/>
    </i>
    <i>
      <x v="1270"/>
    </i>
    <i r="1">
      <x v="363"/>
    </i>
    <i>
      <x v="1271"/>
    </i>
    <i r="1">
      <x v="27"/>
    </i>
    <i>
      <x v="1272"/>
    </i>
    <i r="1">
      <x v="252"/>
    </i>
    <i>
      <x v="1273"/>
    </i>
    <i r="1">
      <x v="92"/>
    </i>
    <i>
      <x v="1274"/>
    </i>
    <i r="1">
      <x v="359"/>
    </i>
    <i>
      <x v="1275"/>
    </i>
    <i r="1">
      <x v="63"/>
    </i>
    <i>
      <x v="1278"/>
    </i>
    <i r="1">
      <x v="363"/>
    </i>
    <i>
      <x v="1279"/>
    </i>
    <i r="1">
      <x v="376"/>
    </i>
    <i>
      <x v="1281"/>
    </i>
    <i r="1">
      <x v="41"/>
    </i>
    <i>
      <x v="1282"/>
    </i>
    <i r="1">
      <x v="362"/>
    </i>
    <i>
      <x v="1283"/>
    </i>
    <i r="1">
      <x v="179"/>
    </i>
    <i>
      <x v="1284"/>
    </i>
    <i r="1">
      <x v="143"/>
    </i>
    <i>
      <x v="1285"/>
    </i>
    <i r="1">
      <x v="144"/>
    </i>
    <i>
      <x v="1286"/>
    </i>
    <i r="1">
      <x v="90"/>
    </i>
    <i>
      <x v="1288"/>
    </i>
    <i r="1">
      <x v="148"/>
    </i>
    <i>
      <x v="1290"/>
    </i>
    <i r="1">
      <x v="25"/>
    </i>
    <i>
      <x v="1291"/>
    </i>
    <i r="1">
      <x v="63"/>
    </i>
    <i>
      <x v="1293"/>
    </i>
    <i r="1">
      <x v="134"/>
    </i>
    <i>
      <x v="1294"/>
    </i>
    <i r="1">
      <x v="303"/>
    </i>
    <i>
      <x v="1295"/>
    </i>
    <i r="1">
      <x v="57"/>
    </i>
    <i>
      <x v="1296"/>
    </i>
    <i r="1">
      <x v="43"/>
    </i>
    <i>
      <x v="1297"/>
    </i>
    <i r="1">
      <x v="285"/>
    </i>
    <i>
      <x v="1298"/>
    </i>
    <i r="1">
      <x v="169"/>
    </i>
    <i>
      <x v="1299"/>
    </i>
    <i r="1">
      <x v="178"/>
    </i>
    <i>
      <x v="1300"/>
    </i>
    <i r="1">
      <x v="343"/>
    </i>
    <i>
      <x v="1301"/>
    </i>
    <i r="1">
      <x v="332"/>
    </i>
    <i>
      <x v="1302"/>
    </i>
    <i r="1">
      <x v="57"/>
    </i>
    <i>
      <x v="1303"/>
    </i>
    <i r="1">
      <x v="27"/>
    </i>
    <i>
      <x v="1304"/>
    </i>
    <i r="1">
      <x v="267"/>
    </i>
    <i>
      <x v="1306"/>
    </i>
    <i r="1">
      <x v="36"/>
    </i>
    <i>
      <x v="1307"/>
    </i>
    <i r="1">
      <x v="36"/>
    </i>
    <i>
      <x v="1308"/>
    </i>
    <i r="1">
      <x v="76"/>
    </i>
    <i>
      <x v="1311"/>
    </i>
    <i r="1">
      <x v="86"/>
    </i>
    <i>
      <x v="1312"/>
    </i>
    <i r="1">
      <x v="413"/>
    </i>
    <i>
      <x v="1314"/>
    </i>
    <i r="1">
      <x v="327"/>
    </i>
    <i>
      <x v="1315"/>
    </i>
    <i r="1">
      <x v="31"/>
    </i>
    <i>
      <x v="1316"/>
    </i>
    <i r="1">
      <x v="31"/>
    </i>
    <i>
      <x v="1317"/>
    </i>
    <i r="1">
      <x v="31"/>
    </i>
    <i>
      <x v="1318"/>
    </i>
    <i r="1">
      <x v="31"/>
    </i>
    <i>
      <x v="1319"/>
    </i>
    <i r="1">
      <x v="88"/>
    </i>
    <i>
      <x v="1320"/>
    </i>
    <i r="1">
      <x v="307"/>
    </i>
    <i>
      <x v="1321"/>
    </i>
    <i r="1">
      <x v="307"/>
    </i>
    <i>
      <x v="1322"/>
    </i>
    <i r="1">
      <x v="174"/>
    </i>
    <i>
      <x v="1324"/>
    </i>
    <i r="1">
      <x v="56"/>
    </i>
    <i>
      <x v="1326"/>
    </i>
    <i r="1">
      <x v="384"/>
    </i>
    <i>
      <x v="1327"/>
    </i>
    <i r="1">
      <x v="321"/>
    </i>
    <i>
      <x v="1328"/>
    </i>
    <i r="1">
      <x v="43"/>
    </i>
    <i>
      <x v="1329"/>
    </i>
    <i r="1">
      <x v="355"/>
    </i>
    <i>
      <x v="1330"/>
    </i>
    <i r="1">
      <x v="355"/>
    </i>
    <i>
      <x v="1331"/>
    </i>
    <i r="1">
      <x v="355"/>
    </i>
    <i>
      <x v="1332"/>
    </i>
    <i r="1">
      <x v="355"/>
    </i>
    <i>
      <x v="1334"/>
    </i>
    <i r="1">
      <x v="358"/>
    </i>
    <i>
      <x v="1335"/>
    </i>
    <i r="1">
      <x v="358"/>
    </i>
    <i>
      <x v="1336"/>
    </i>
    <i r="1">
      <x v="356"/>
    </i>
    <i>
      <x v="1337"/>
    </i>
    <i r="1">
      <x v="203"/>
    </i>
    <i>
      <x v="1338"/>
    </i>
    <i r="1">
      <x v="203"/>
    </i>
    <i>
      <x v="1339"/>
    </i>
    <i r="1">
      <x v="310"/>
    </i>
    <i>
      <x v="1341"/>
    </i>
    <i r="1">
      <x v="286"/>
    </i>
    <i>
      <x v="1343"/>
    </i>
    <i r="1">
      <x v="326"/>
    </i>
    <i>
      <x v="1346"/>
    </i>
    <i r="1">
      <x v="327"/>
    </i>
    <i>
      <x v="1347"/>
    </i>
    <i r="1">
      <x v="327"/>
    </i>
    <i>
      <x v="1348"/>
    </i>
    <i r="1">
      <x v="320"/>
    </i>
    <i>
      <x v="1350"/>
    </i>
    <i r="1">
      <x v="8"/>
    </i>
    <i>
      <x v="1353"/>
    </i>
    <i r="1">
      <x v="224"/>
    </i>
    <i>
      <x v="1354"/>
    </i>
    <i r="1">
      <x v="224"/>
    </i>
    <i>
      <x v="1355"/>
    </i>
    <i r="1">
      <x v="337"/>
    </i>
    <i>
      <x v="1357"/>
    </i>
    <i r="1">
      <x v="271"/>
    </i>
    <i>
      <x v="1358"/>
    </i>
    <i r="1">
      <x v="132"/>
    </i>
    <i>
      <x v="1359"/>
    </i>
    <i r="1">
      <x v="169"/>
    </i>
    <i>
      <x v="1361"/>
    </i>
    <i r="1">
      <x v="266"/>
    </i>
    <i>
      <x v="1364"/>
    </i>
    <i r="1">
      <x v="230"/>
    </i>
    <i>
      <x v="1365"/>
    </i>
    <i r="1">
      <x v="285"/>
    </i>
    <i>
      <x v="1366"/>
    </i>
    <i r="1">
      <x v="248"/>
    </i>
    <i>
      <x v="1367"/>
    </i>
    <i r="1">
      <x v="197"/>
    </i>
    <i>
      <x v="1368"/>
    </i>
    <i r="1">
      <x v="197"/>
    </i>
    <i>
      <x v="1369"/>
    </i>
    <i r="1">
      <x v="197"/>
    </i>
    <i>
      <x v="1370"/>
    </i>
    <i r="1">
      <x v="242"/>
    </i>
    <i>
      <x v="1371"/>
    </i>
    <i r="1">
      <x v="293"/>
    </i>
    <i>
      <x v="1372"/>
    </i>
    <i r="1">
      <x v="65"/>
    </i>
    <i>
      <x v="1373"/>
    </i>
    <i r="1">
      <x v="191"/>
    </i>
    <i>
      <x v="1374"/>
    </i>
    <i r="1">
      <x v="56"/>
    </i>
    <i>
      <x v="1375"/>
    </i>
    <i r="1">
      <x v="56"/>
    </i>
    <i>
      <x v="1376"/>
    </i>
    <i r="1">
      <x v="56"/>
    </i>
    <i>
      <x v="1377"/>
    </i>
    <i r="1">
      <x v="56"/>
    </i>
    <i>
      <x v="1378"/>
    </i>
    <i r="1">
      <x v="56"/>
    </i>
    <i>
      <x v="1379"/>
    </i>
    <i r="1">
      <x v="56"/>
    </i>
    <i>
      <x v="1380"/>
    </i>
    <i r="1">
      <x v="345"/>
    </i>
    <i>
      <x v="1384"/>
    </i>
    <i r="1">
      <x v="371"/>
    </i>
    <i>
      <x v="1385"/>
    </i>
    <i r="1">
      <x v="285"/>
    </i>
    <i>
      <x v="1386"/>
    </i>
    <i r="1">
      <x v="390"/>
    </i>
    <i>
      <x v="1387"/>
    </i>
    <i r="1">
      <x v="248"/>
    </i>
    <i>
      <x v="1388"/>
    </i>
    <i r="1">
      <x v="231"/>
    </i>
    <i>
      <x v="1389"/>
    </i>
    <i r="1">
      <x v="227"/>
    </i>
    <i>
      <x v="1391"/>
    </i>
    <i r="1">
      <x v="249"/>
    </i>
    <i>
      <x v="1393"/>
    </i>
    <i r="1">
      <x v="201"/>
    </i>
    <i>
      <x v="1394"/>
    </i>
    <i r="1">
      <x v="63"/>
    </i>
    <i>
      <x v="1395"/>
    </i>
    <i r="1">
      <x v="201"/>
    </i>
    <i>
      <x v="1396"/>
    </i>
    <i r="1">
      <x v="201"/>
    </i>
    <i>
      <x v="1397"/>
    </i>
    <i r="1">
      <x v="201"/>
    </i>
    <i>
      <x v="1398"/>
    </i>
    <i r="1">
      <x v="431"/>
    </i>
    <i>
      <x v="1399"/>
    </i>
    <i r="1">
      <x v="56"/>
    </i>
    <i>
      <x v="1400"/>
    </i>
    <i r="1">
      <x v="431"/>
    </i>
    <i>
      <x v="1401"/>
    </i>
    <i r="1">
      <x v="413"/>
    </i>
    <i>
      <x v="1402"/>
    </i>
    <i r="1">
      <x v="297"/>
    </i>
    <i>
      <x v="1403"/>
    </i>
    <i r="1">
      <x v="79"/>
    </i>
    <i>
      <x v="1404"/>
    </i>
    <i r="1">
      <x v="24"/>
    </i>
    <i>
      <x v="1405"/>
    </i>
    <i r="1">
      <x v="28"/>
    </i>
    <i>
      <x v="1406"/>
    </i>
    <i r="1">
      <x v="285"/>
    </i>
    <i>
      <x v="1408"/>
    </i>
    <i r="1">
      <x v="325"/>
    </i>
    <i>
      <x v="1410"/>
    </i>
    <i r="1">
      <x v="282"/>
    </i>
    <i>
      <x v="1412"/>
    </i>
    <i r="1">
      <x v="427"/>
    </i>
    <i>
      <x v="1413"/>
    </i>
    <i r="1">
      <x v="57"/>
    </i>
    <i>
      <x v="1414"/>
    </i>
    <i r="1">
      <x v="77"/>
    </i>
    <i>
      <x v="1415"/>
    </i>
    <i r="1">
      <x v="134"/>
    </i>
    <i>
      <x v="1417"/>
    </i>
    <i r="1">
      <x v="258"/>
    </i>
    <i>
      <x v="1418"/>
    </i>
    <i r="1">
      <x v="258"/>
    </i>
    <i>
      <x v="1419"/>
    </i>
    <i r="1">
      <x v="258"/>
    </i>
    <i>
      <x v="1420"/>
    </i>
    <i r="1">
      <x v="259"/>
    </i>
    <i>
      <x v="1421"/>
    </i>
    <i r="1">
      <x v="52"/>
    </i>
    <i>
      <x v="1422"/>
    </i>
    <i r="1">
      <x v="346"/>
    </i>
    <i>
      <x v="1423"/>
    </i>
    <i r="1">
      <x v="57"/>
    </i>
    <i>
      <x v="1424"/>
    </i>
    <i r="1">
      <x v="57"/>
    </i>
    <i>
      <x v="1425"/>
    </i>
    <i r="1">
      <x v="57"/>
    </i>
    <i>
      <x v="1427"/>
    </i>
    <i r="1">
      <x v="57"/>
    </i>
    <i>
      <x v="1428"/>
    </i>
    <i r="1">
      <x v="318"/>
    </i>
    <i>
      <x v="1429"/>
    </i>
    <i r="1">
      <x v="318"/>
    </i>
    <i>
      <x v="1430"/>
    </i>
    <i r="1">
      <x v="318"/>
    </i>
    <i>
      <x v="1432"/>
    </i>
    <i r="1">
      <x v="127"/>
    </i>
    <i>
      <x v="1434"/>
    </i>
    <i r="1">
      <x v="41"/>
    </i>
    <i>
      <x v="1435"/>
    </i>
    <i r="1">
      <x v="42"/>
    </i>
    <i>
      <x v="1436"/>
    </i>
    <i r="1">
      <x v="54"/>
    </i>
    <i>
      <x v="1437"/>
    </i>
    <i r="1">
      <x v="54"/>
    </i>
    <i>
      <x v="1438"/>
    </i>
    <i r="1">
      <x v="265"/>
    </i>
    <i>
      <x v="1439"/>
    </i>
    <i r="1">
      <x v="72"/>
    </i>
    <i>
      <x v="1440"/>
    </i>
    <i r="1">
      <x v="398"/>
    </i>
    <i>
      <x v="1441"/>
    </i>
    <i r="1">
      <x v="196"/>
    </i>
    <i>
      <x v="1442"/>
    </i>
    <i r="1">
      <x v="219"/>
    </i>
    <i>
      <x v="1443"/>
    </i>
    <i r="1">
      <x v="43"/>
    </i>
    <i>
      <x v="1444"/>
    </i>
    <i r="1">
      <x v="44"/>
    </i>
    <i>
      <x v="1449"/>
    </i>
    <i r="1">
      <x v="237"/>
    </i>
    <i>
      <x v="1450"/>
    </i>
    <i r="1">
      <x v="237"/>
    </i>
    <i>
      <x v="1451"/>
    </i>
    <i r="1">
      <x v="186"/>
    </i>
    <i>
      <x v="1453"/>
    </i>
    <i r="1">
      <x v="233"/>
    </i>
    <i>
      <x v="1454"/>
    </i>
    <i r="1">
      <x v="409"/>
    </i>
    <i>
      <x v="1455"/>
    </i>
    <i r="1">
      <x v="409"/>
    </i>
    <i>
      <x v="1456"/>
    </i>
    <i r="1">
      <x v="160"/>
    </i>
    <i>
      <x v="1459"/>
    </i>
    <i r="1">
      <x v="403"/>
    </i>
    <i>
      <x v="1461"/>
    </i>
    <i r="1">
      <x v="401"/>
    </i>
    <i>
      <x v="1462"/>
    </i>
    <i r="1">
      <x v="413"/>
    </i>
    <i>
      <x v="1463"/>
    </i>
    <i r="1">
      <x v="412"/>
    </i>
    <i>
      <x v="1464"/>
    </i>
    <i r="1">
      <x v="27"/>
    </i>
    <i>
      <x v="1465"/>
    </i>
    <i r="1">
      <x v="289"/>
    </i>
    <i>
      <x v="1466"/>
    </i>
    <i r="1">
      <x v="201"/>
    </i>
    <i>
      <x v="1467"/>
    </i>
    <i r="1">
      <x v="16"/>
    </i>
    <i>
      <x v="1468"/>
    </i>
    <i r="1">
      <x v="16"/>
    </i>
    <i>
      <x v="1470"/>
    </i>
    <i r="1">
      <x v="340"/>
    </i>
    <i>
      <x v="1471"/>
    </i>
    <i r="1">
      <x v="285"/>
    </i>
    <i>
      <x v="1473"/>
    </i>
    <i r="1">
      <x v="340"/>
    </i>
    <i>
      <x v="1474"/>
    </i>
    <i r="1">
      <x v="285"/>
    </i>
    <i>
      <x v="1475"/>
    </i>
    <i r="1">
      <x v="340"/>
    </i>
    <i>
      <x v="1477"/>
    </i>
    <i r="1">
      <x v="172"/>
    </i>
    <i>
      <x v="1478"/>
    </i>
    <i r="1">
      <x v="252"/>
    </i>
    <i>
      <x v="1479"/>
    </i>
    <i r="1">
      <x v="324"/>
    </i>
    <i t="grand">
      <x/>
    </i>
  </rowItems>
  <colItems count="1">
    <i/>
  </colItems>
  <pageFields count="1">
    <pageField fld="5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2383FE-B8ED-42A5-97DA-C1AF56936EBA}" name="Table4" displayName="Table4" ref="A4:D378" totalsRowShown="0">
  <autoFilter ref="A4:D378" xr:uid="{5D2383FE-B8ED-42A5-97DA-C1AF56936EBA}"/>
  <sortState xmlns:xlrd2="http://schemas.microsoft.com/office/spreadsheetml/2017/richdata2" ref="A5:D378">
    <sortCondition ref="A4:A378"/>
  </sortState>
  <tableColumns count="4">
    <tableColumn id="2" xr3:uid="{6F7F336A-BC39-4335-9D9E-A394007588C9}" name="LAD name"/>
    <tableColumn id="1" xr3:uid="{B8E43CF9-DAD4-4378-B37D-6C81EA4D94BA}" name="LAD ID"/>
    <tableColumn id="3" xr3:uid="{FD990A70-AFC4-4324-BE07-39645618C3BB}" name="Pop 2021"/>
    <tableColumn id="5" xr3:uid="{6EB880B5-0995-40C2-9433-0B0B8947A429}" name="Titles per" dataDxfId="10">
      <calculatedColumnFormula>COUNTIF($L$5:$L$2411,"*"&amp;Table4[[#This Row],[LAD ID]]&amp;"*")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C94EAC9-DFBE-4CEF-886E-421D81C14AB8}" name="Table2" displayName="Table2" ref="A1:K1454" totalsRowShown="0" headerRowDxfId="9" headerRowBorderDxfId="8">
  <autoFilter ref="A1:K1454" xr:uid="{00000000-0009-0000-0100-000002000000}"/>
  <sortState xmlns:xlrd2="http://schemas.microsoft.com/office/spreadsheetml/2017/richdata2" ref="A2:K1454">
    <sortCondition ref="E2:E1454"/>
    <sortCondition ref="A2:A1454"/>
  </sortState>
  <tableColumns count="11">
    <tableColumn id="1" xr3:uid="{E9C1E554-0B42-4167-92F6-49B20B61B567}" name="Title"/>
    <tableColumn id="2" xr3:uid="{4F616290-F38D-439C-9779-8D3B0D0FAA20}" name="2019 owner"/>
    <tableColumn id="3" xr3:uid="{EB12D073-3EC0-405A-94DB-04BBE00EC667}" name="2021 owner"/>
    <tableColumn id="7" xr3:uid="{DD5D3C34-BAC7-486D-A08B-2B30368DBA39}" name="2022 owner"/>
    <tableColumn id="8" xr3:uid="{C4E35C13-76D0-49C5-A817-E97406EBA59C}" name="2023 owner"/>
    <tableColumn id="11" xr3:uid="{43417A53-CB2D-4A7B-9665-8F9ADD439F2A}" name="Status"/>
    <tableColumn id="4" xr3:uid="{AA49375C-939D-4D0B-AE2F-FB31A015D6D9}" name="Website/hub" dataDxfId="7"/>
    <tableColumn id="9" xr3:uid="{E0989632-B988-466B-878E-1D36FE664C6D}" name="LAD (; separated)" dataDxfId="6"/>
    <tableColumn id="5" xr3:uid="{5407EFB4-D0F9-433D-A510-56FAE748B5E5}" name="In MRC original?"/>
    <tableColumn id="10" xr3:uid="{C258C27B-8EAF-49E3-A21C-01526EB5B96C}" name="In PINF? (long)" dataDxfId="5"/>
    <tableColumn id="6" xr3:uid="{81938D53-0642-4292-AEAB-21503D351623}" name="In PINF? (short)" dataDxfId="4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48089D-C121-4A8B-A6CD-DFB980D56A12}" name="Table3" displayName="Table3" ref="A1:K978" totalsRowShown="0" headerRowDxfId="3">
  <autoFilter ref="A1:K978" xr:uid="{DC48089D-C121-4A8B-A6CD-DFB980D56A12}">
    <filterColumn colId="10">
      <filters>
        <filter val="Yes"/>
      </filters>
    </filterColumn>
  </autoFilter>
  <sortState xmlns:xlrd2="http://schemas.microsoft.com/office/spreadsheetml/2017/richdata2" ref="A2:K978">
    <sortCondition ref="E1:E978"/>
  </sortState>
  <tableColumns count="11">
    <tableColumn id="1" xr3:uid="{0A566730-06B3-4C41-96D2-635350D49974}" name="Title"/>
    <tableColumn id="2" xr3:uid="{DF4464AA-14E7-42C0-9DC5-CA7B1901D805}" name="2019 owner"/>
    <tableColumn id="3" xr3:uid="{09A81D09-E2A2-4302-B914-7A8A3218B5B7}" name="2021 owner"/>
    <tableColumn id="4" xr3:uid="{0C0ABC11-E305-4818-BAAF-D5E967160B0A}" name="2022 owner"/>
    <tableColumn id="5" xr3:uid="{4C4DE82B-6AE7-468C-B4C9-23C82EB6380F}" name="2023 owner"/>
    <tableColumn id="8" xr3:uid="{3A305C24-14CE-43CC-998D-2FBEE9730C5F}" name="STATUS"/>
    <tableColumn id="9" xr3:uid="{C079F69F-54E8-4D22-BBC3-C174DC4992E8}" name="Website/hub"/>
    <tableColumn id="11" xr3:uid="{18AF1056-B1FE-45AC-BFD4-A9CF524C66B0}" name="PINF comments" dataDxfId="2"/>
    <tableColumn id="7" xr3:uid="{25FF03F9-BF45-4AA3-9F82-77FE62B10AB6}" name="In MRC original"/>
    <tableColumn id="6" xr3:uid="{149543C2-0070-4368-8181-B23CFABFAE7B}" name="In PINF? (long)"/>
    <tableColumn id="10" xr3:uid="{E6B898E1-AC8F-44B9-9A15-A47BEA0AFF88}" name="In PINF? (short)" dataDxfId="1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85" dT="2023-07-20T18:27:39.47" personId="{C947D1A5-1042-42A1-8B7E-023A0BB86210}" id="{E93AC98B-35F6-4F99-B895-4CF7552BFE2E}">
    <text>Not listed on Tindle portfolio</text>
  </threadedComment>
  <threadedComment ref="E354" dT="2023-07-25T12:35:22.07" personId="{C947D1A5-1042-42A1-8B7E-023A0BB86210}" id="{2A14F808-1B2B-4DDF-A17C-144576FF207E}">
    <text xml:space="preserve">Joint venture with Highland News and Media
</text>
  </threadedComment>
  <threadedComment ref="E355" dT="2023-07-25T12:35:22.07" personId="{C947D1A5-1042-42A1-8B7E-023A0BB86210}" id="{CDB7DB22-D298-4C3C-8EC0-6126A3563B9A}">
    <text xml:space="preserve">Joint venture with Highland News and Media
</text>
  </threadedComment>
  <threadedComment ref="E356" dT="2023-07-25T12:35:22.07" personId="{C947D1A5-1042-42A1-8B7E-023A0BB86210}" id="{BD3539FB-CC82-4817-850C-1C8F8AD1A90F}">
    <text xml:space="preserve">Joint venture with Highland News and Media
</text>
  </threadedComment>
  <threadedComment ref="E363" dT="2023-07-25T12:35:22.07" personId="{C947D1A5-1042-42A1-8B7E-023A0BB86210}" id="{E001EFE5-9D59-433B-9823-B917EF84411C}">
    <text xml:space="preserve">Joint venture with Highland News and Media
</text>
  </threadedComment>
  <threadedComment ref="E372" dT="2023-07-25T12:35:22.07" personId="{C947D1A5-1042-42A1-8B7E-023A0BB86210}" id="{4126B8A9-21B6-42B0-A8E5-B246EDD86D68}">
    <text xml:space="preserve">Joint venture with Highland News and Media
</text>
  </threadedComment>
  <threadedComment ref="E373" dT="2023-07-25T12:35:22.07" personId="{C947D1A5-1042-42A1-8B7E-023A0BB86210}" id="{AD79BABD-987A-45C5-A4C7-1276DA47C763}">
    <text xml:space="preserve">Joint venture with Highland News and Media
</text>
  </threadedComment>
  <threadedComment ref="E378" dT="2023-07-25T12:35:22.07" personId="{C947D1A5-1042-42A1-8B7E-023A0BB86210}" id="{A3AA4D33-47A3-4EC7-A805-6FC3C686ED2C}">
    <text xml:space="preserve">Joint venture with Highland News and Media
</text>
  </threadedComment>
  <threadedComment ref="E379" dT="2023-07-25T12:35:22.07" personId="{C947D1A5-1042-42A1-8B7E-023A0BB86210}" id="{3FB4C99E-B0D5-4F46-A241-A9621179F087}">
    <text xml:space="preserve">Joint venture with Highland News and Media
</text>
  </threadedComment>
  <threadedComment ref="E380" dT="2023-07-25T12:35:22.07" personId="{C947D1A5-1042-42A1-8B7E-023A0BB86210}" id="{7745CC71-0005-448F-AB0C-31AB6F75EDF3}">
    <text xml:space="preserve">Joint venture with Highland News and Media
</text>
  </threadedComment>
  <threadedComment ref="E400" dT="2023-07-25T12:35:22.07" personId="{C947D1A5-1042-42A1-8B7E-023A0BB86210}" id="{97160E16-A33B-49D6-A4FE-D32975475F32}">
    <text xml:space="preserve">Joint venture with Highland News and Media
</text>
  </threadedComment>
  <threadedComment ref="E401" dT="2023-07-25T12:35:22.07" personId="{C947D1A5-1042-42A1-8B7E-023A0BB86210}" id="{576B4EE7-039A-47C1-882E-1B8FBCFB19B7}">
    <text xml:space="preserve">Joint venture with Highland News and Media
</text>
  </threadedComment>
  <threadedComment ref="E402" dT="2023-07-25T12:35:22.07" personId="{C947D1A5-1042-42A1-8B7E-023A0BB86210}" id="{BB3D9DAB-6D87-4578-AC63-6CABF4B15A62}">
    <text xml:space="preserve">Joint venture with Highland News and Media
</text>
  </threadedComment>
  <threadedComment ref="E403" dT="2023-07-25T12:35:22.07" personId="{C947D1A5-1042-42A1-8B7E-023A0BB86210}" id="{65885408-1515-478B-9053-C8471593AB2E}">
    <text xml:space="preserve">Joint venture with Highland News and Media
</text>
  </threadedComment>
  <threadedComment ref="E411" dT="2023-07-25T12:35:22.07" personId="{C947D1A5-1042-42A1-8B7E-023A0BB86210}" id="{9065FD5D-401F-477E-8F8C-04512D7F904E}">
    <text xml:space="preserve">Joint venture with Highland News and Media
</text>
  </threadedComment>
  <threadedComment ref="E415" dT="2023-07-25T12:35:22.07" personId="{C947D1A5-1042-42A1-8B7E-023A0BB86210}" id="{8F92E365-6EF6-4475-9B9F-34AD9B8648F4}">
    <text xml:space="preserve">Joint venture with Highland News and Media
</text>
  </threadedComment>
  <threadedComment ref="F430" dT="2023-07-20T17:31:51.19" personId="{C947D1A5-1042-42A1-8B7E-023A0BB86210}" id="{36A41D80-4CC1-4ADA-8FBD-85E00E37E648}">
    <text>Checked by TC 200723 - recent stories</text>
  </threadedComment>
  <threadedComment ref="G937" dT="2023-07-20T17:55:32.51" personId="{C947D1A5-1042-42A1-8B7E-023A0BB86210}" id="{529B2B1B-5844-4B42-B049-D9340814829E}">
    <text>Other outlets rolled into The Herald Series include; Abingdon Herland, Didcot Herald, Wantage Herald, Wallingford Herald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944" dT="2023-07-20T17:31:51.19" personId="{C947D1A5-1042-42A1-8B7E-023A0BB86210}" id="{DA11F905-7999-4D70-B112-E612D3276AE7}">
    <text>Checked by TC 200723 - recent stories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eoportal.statistics.gov.uk/documents/ons::local-authority-districts-counties-and-unitary-authorities-april-2021-map-in-united-kingdom--1/explore" TargetMode="External"/><Relationship Id="rId2" Type="http://schemas.openxmlformats.org/officeDocument/2006/relationships/hyperlink" Target="https://www.ons.gov.uk/peoplepopulationandcommunity/populationandmigration/populationestimates/datasets/populationestimatesforukenglandandwalesscotlandandnorthernireland" TargetMode="External"/><Relationship Id="rId1" Type="http://schemas.openxmlformats.org/officeDocument/2006/relationships/pivotTable" Target="../pivotTables/pivotTable3.xm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downloads.bbc.co.uk/aboutthebbc/reports/reports/lnp-review-2020.pdf" TargetMode="External"/><Relationship Id="rId1" Type="http://schemas.openxmlformats.org/officeDocument/2006/relationships/hyperlink" Target="https://www.bbc.co.uk/lnp/documents/reporter-contract-distribution-2021-v2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ressgazette.co.uk/regional-publishing-boss-edward-iliffe-steps-in-to-save-160-year-old-title/" TargetMode="External"/><Relationship Id="rId21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42" Type="http://schemas.openxmlformats.org/officeDocument/2006/relationships/hyperlink" Target="https://www.holdthefrontpage.co.uk/2020/news/publisher-ceases-publication-of-14-no-longer-viable-titles/" TargetMode="External"/><Relationship Id="rId63" Type="http://schemas.openxmlformats.org/officeDocument/2006/relationships/hyperlink" Target="https://www.holdthefrontpage.co.uk/2020/news/lack-of-ad-revenue-cited-as-weekly-announces-closure/" TargetMode="External"/><Relationship Id="rId84" Type="http://schemas.openxmlformats.org/officeDocument/2006/relationships/hyperlink" Target="https://www.holdthefrontpage.co.uk/2017/news/bi-weekly-sold-to-new-owner-after-being-rescued-from-administration/" TargetMode="External"/><Relationship Id="rId138" Type="http://schemas.openxmlformats.org/officeDocument/2006/relationships/hyperlink" Target="https://www.holdthefrontpage.co.uk/2017/news/bi-weekly-sold-to-new-owner-after-being-rescued-from-administration/" TargetMode="External"/><Relationship Id="rId159" Type="http://schemas.openxmlformats.org/officeDocument/2006/relationships/hyperlink" Target="https://www.holdthefrontpage.co.uk/2022/news/newspaper-dubbed-britains-biggest-to-shut-for-good-after-seven-years/" TargetMode="External"/><Relationship Id="rId170" Type="http://schemas.microsoft.com/office/2017/10/relationships/threadedComment" Target="../threadedComments/threadedComment1.xml"/><Relationship Id="rId107" Type="http://schemas.openxmlformats.org/officeDocument/2006/relationships/hyperlink" Target="https://www.holdthefrontpage.co.uk/2016/news/trinity-mirror-scraps-deal-to-sell-on-former-iliffe-titles/" TargetMode="External"/><Relationship Id="rId11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32" Type="http://schemas.openxmlformats.org/officeDocument/2006/relationships/hyperlink" Target="https://www.holdthefrontpage.co.uk/2020/news/publisher-ceases-publication-of-14-no-longer-viable-titles/" TargetMode="External"/><Relationship Id="rId53" Type="http://schemas.openxmlformats.org/officeDocument/2006/relationships/hyperlink" Target="https://www.pressgazette.co.uk/tindle-newspapers-closes-essex-based-yellow-advertiser-series/" TargetMode="External"/><Relationship Id="rId74" Type="http://schemas.openxmlformats.org/officeDocument/2006/relationships/hyperlink" Target="https://www.holdthefrontpage.co.uk/2017/news/bi-weekly-sold-to-new-owner-after-being-rescued-from-administration/" TargetMode="External"/><Relationship Id="rId128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49" Type="http://schemas.openxmlformats.org/officeDocument/2006/relationships/hyperlink" Target="https://www.inpublishing.co.uk/articles/champion-newspapers-to-close-21125" TargetMode="External"/><Relationship Id="rId5" Type="http://schemas.openxmlformats.org/officeDocument/2006/relationships/hyperlink" Target="https://pressgazette.co.uk/regional-publishing-boss-edward-iliffe-buys-his-local-paper-publisher/" TargetMode="External"/><Relationship Id="rId95" Type="http://schemas.openxmlformats.org/officeDocument/2006/relationships/hyperlink" Target="https://www.gloucestershirelive.co.uk/news/gloucester-news/thank-you-goodbye-curtain-falls-572407" TargetMode="External"/><Relationship Id="rId160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22" Type="http://schemas.openxmlformats.org/officeDocument/2006/relationships/hyperlink" Target="https://www.pressgazette.co.uk/midweek-mercury-stevenage-edition-closes-as-trinity-mirror-cuts-continue/" TargetMode="External"/><Relationship Id="rId43" Type="http://schemas.openxmlformats.org/officeDocument/2006/relationships/hyperlink" Target="https://www.holdthefrontpage.co.uk/2020/news/publisher-ceases-publication-of-14-no-longer-viable-titles/" TargetMode="External"/><Relationship Id="rId64" Type="http://schemas.openxmlformats.org/officeDocument/2006/relationships/hyperlink" Target="https://www.holdthefrontpage.co.uk/2020/news/lack-of-ad-revenue-cited-as-weekly-announces-closure/" TargetMode="External"/><Relationship Id="rId118" Type="http://schemas.openxmlformats.org/officeDocument/2006/relationships/hyperlink" Target="https://pressgazette.co.uk/regional-publishing-boss-edward-iliffe-buys-his-local-paper-publisher/" TargetMode="External"/><Relationship Id="rId139" Type="http://schemas.openxmlformats.org/officeDocument/2006/relationships/hyperlink" Target="https://www.holdthefrontpage.co.uk/2017/news/bi-weekly-sold-to-new-owner-after-being-rescued-from-administration/" TargetMode="External"/><Relationship Id="rId85" Type="http://schemas.openxmlformats.org/officeDocument/2006/relationships/hyperlink" Target="https://www.holdthefrontpage.co.uk/2017/news/bi-weekly-sold-to-new-owner-after-being-rescued-from-administration/" TargetMode="External"/><Relationship Id="rId150" Type="http://schemas.openxmlformats.org/officeDocument/2006/relationships/hyperlink" Target="https://www.inpublishing.co.uk/articles/champion-newspapers-to-close-21125" TargetMode="External"/><Relationship Id="rId12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33" Type="http://schemas.openxmlformats.org/officeDocument/2006/relationships/hyperlink" Target="https://www.holdthefrontpage.co.uk/2020/news/publisher-ceases-publication-of-14-no-longer-viable-titles/" TargetMode="External"/><Relationship Id="rId108" Type="http://schemas.openxmlformats.org/officeDocument/2006/relationships/hyperlink" Target="https://www.holdthefrontpage.co.uk/2016/news/tindle-sells-part-of-newspaper-empire-to-local-managers/" TargetMode="External"/><Relationship Id="rId129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54" Type="http://schemas.openxmlformats.org/officeDocument/2006/relationships/hyperlink" Target="https://www.pressgazette.co.uk/tindle-newspapers-closes-essex-based-yellow-advertiser-series/" TargetMode="External"/><Relationship Id="rId70" Type="http://schemas.openxmlformats.org/officeDocument/2006/relationships/hyperlink" Target="https://www.pressgazette.co.uk/reach-blames-print-ad-decline-for-closure-of-three-unsustainable-weeklies-in-south-east/" TargetMode="External"/><Relationship Id="rId75" Type="http://schemas.openxmlformats.org/officeDocument/2006/relationships/hyperlink" Target="https://www.holdthefrontpage.co.uk/2016/news/tindle-sells-part-of-newspaper-empire-to-local-managers/" TargetMode="External"/><Relationship Id="rId91" Type="http://schemas.openxmlformats.org/officeDocument/2006/relationships/hyperlink" Target="https://www.hantsdirect.com/about-us" TargetMode="External"/><Relationship Id="rId96" Type="http://schemas.openxmlformats.org/officeDocument/2006/relationships/hyperlink" Target="https://www.pressgazette.co.uk/jpi-media-set-to-close-ten-local-newspapers-across-uk/" TargetMode="External"/><Relationship Id="rId140" Type="http://schemas.openxmlformats.org/officeDocument/2006/relationships/hyperlink" Target="https://www.holdthefrontpage.co.uk/2017/news/bi-weekly-sold-to-new-owner-after-being-rescued-from-administration/" TargetMode="External"/><Relationship Id="rId145" Type="http://schemas.openxmlformats.org/officeDocument/2006/relationships/hyperlink" Target="https://www.holdthefrontpage.co.uk/2019/news/publisher-relaunches-defunct-weekly-amid-merger-of-two-existing-newspapers/" TargetMode="External"/><Relationship Id="rId161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66" Type="http://schemas.openxmlformats.org/officeDocument/2006/relationships/printerSettings" Target="../printerSettings/printerSettings3.bin"/><Relationship Id="rId1" Type="http://schemas.openxmlformats.org/officeDocument/2006/relationships/hyperlink" Target="https://www.pressgazette.co.uk/two-historic-family-run-local-titles-bought-by-iliffe-media-and-partners/" TargetMode="External"/><Relationship Id="rId6" Type="http://schemas.openxmlformats.org/officeDocument/2006/relationships/hyperlink" Target="https://pressgazette.co.uk/regional-publishing-boss-edward-iliffe-buys-his-local-paper-publisher/" TargetMode="External"/><Relationship Id="rId23" Type="http://schemas.openxmlformats.org/officeDocument/2006/relationships/hyperlink" Target="https://www.pressgazette.co.uk/reach-blames-print-ad-decline-for-closure-of-three-unsustainable-weeklies-in-south-east/" TargetMode="External"/><Relationship Id="rId28" Type="http://schemas.openxmlformats.org/officeDocument/2006/relationships/hyperlink" Target="https://www.pressgazette.co.uk/weekly-covering-scottish-island-closes-after-circulation-drops-below-550/" TargetMode="External"/><Relationship Id="rId49" Type="http://schemas.openxmlformats.org/officeDocument/2006/relationships/hyperlink" Target="https://www.pressgazette.co.uk/tindle-newspapers-closes-essex-based-yellow-advertiser-series/" TargetMode="External"/><Relationship Id="rId114" Type="http://schemas.openxmlformats.org/officeDocument/2006/relationships/hyperlink" Target="https://www.pressgazette.co.uk/two-historic-family-run-local-titles-bought-by-iliffe-media-and-partners/" TargetMode="External"/><Relationship Id="rId119" Type="http://schemas.openxmlformats.org/officeDocument/2006/relationships/hyperlink" Target="https://pressgazette.co.uk/regional-publishing-boss-edward-iliffe-buys-his-local-paper-publisher/" TargetMode="External"/><Relationship Id="rId44" Type="http://schemas.openxmlformats.org/officeDocument/2006/relationships/hyperlink" Target="https://www.pressgazette.co.uk/community-company-takes-on-running-of-168-year-old-loss-making-scottish-title/" TargetMode="External"/><Relationship Id="rId60" Type="http://schemas.openxmlformats.org/officeDocument/2006/relationships/hyperlink" Target="https://www.holdthefrontpage.co.uk/2020/news/lack-of-ad-revenue-cited-as-weekly-announces-closure/" TargetMode="External"/><Relationship Id="rId65" Type="http://schemas.openxmlformats.org/officeDocument/2006/relationships/hyperlink" Target="https://www.holdthefrontpage.co.uk/2020/news/lack-of-ad-revenue-cited-as-weekly-announces-closure/" TargetMode="External"/><Relationship Id="rId81" Type="http://schemas.openxmlformats.org/officeDocument/2006/relationships/hyperlink" Target="https://www.holdthefrontpage.co.uk/2017/news/bi-weekly-sold-to-new-owner-after-being-rescued-from-administration/" TargetMode="External"/><Relationship Id="rId86" Type="http://schemas.openxmlformats.org/officeDocument/2006/relationships/hyperlink" Target="https://www.holdthefrontpage.co.uk/2017/news/bi-weekly-sold-to-new-owner-after-being-rescued-from-administration/" TargetMode="External"/><Relationship Id="rId130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35" Type="http://schemas.openxmlformats.org/officeDocument/2006/relationships/hyperlink" Target="https://www.pressgazette.co.uk/community-company-takes-on-running-of-168-year-old-loss-making-scottish-title/" TargetMode="External"/><Relationship Id="rId151" Type="http://schemas.openxmlformats.org/officeDocument/2006/relationships/hyperlink" Target="https://www.inpublishing.co.uk/articles/champion-newspapers-to-close-21125" TargetMode="External"/><Relationship Id="rId156" Type="http://schemas.openxmlformats.org/officeDocument/2006/relationships/hyperlink" Target="https://www.northernirelandworld.com/" TargetMode="External"/><Relationship Id="rId13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8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39" Type="http://schemas.openxmlformats.org/officeDocument/2006/relationships/hyperlink" Target="https://www.holdthefrontpage.co.uk/2020/news/publisher-ceases-publication-of-14-no-longer-viable-titles/" TargetMode="External"/><Relationship Id="rId109" Type="http://schemas.openxmlformats.org/officeDocument/2006/relationships/hyperlink" Target="https://www.holdthefrontpage.co.uk/2016/news/tindle-sells-part-of-newspaper-empire-to-local-managers/" TargetMode="External"/><Relationship Id="rId34" Type="http://schemas.openxmlformats.org/officeDocument/2006/relationships/hyperlink" Target="https://www.holdthefrontpage.co.uk/2020/news/publisher-ceases-publication-of-14-no-longer-viable-titles/" TargetMode="External"/><Relationship Id="rId50" Type="http://schemas.openxmlformats.org/officeDocument/2006/relationships/hyperlink" Target="https://www.pressgazette.co.uk/tindle-newspapers-closes-essex-based-yellow-advertiser-series/" TargetMode="External"/><Relationship Id="rId55" Type="http://schemas.openxmlformats.org/officeDocument/2006/relationships/hyperlink" Target="https://www.pressgazette.co.uk/tindle-newspapers-closes-essex-based-yellow-advertiser-series/" TargetMode="External"/><Relationship Id="rId76" Type="http://schemas.openxmlformats.org/officeDocument/2006/relationships/hyperlink" Target="https://www.holdthefrontpage.co.uk/2016/news/tindle-sells-part-of-newspaper-empire-to-local-managers/" TargetMode="External"/><Relationship Id="rId97" Type="http://schemas.openxmlformats.org/officeDocument/2006/relationships/hyperlink" Target="https://www.pressgazette.co.uk/jpi-media-set-to-close-ten-local-newspapers-across-uk/" TargetMode="External"/><Relationship Id="rId104" Type="http://schemas.openxmlformats.org/officeDocument/2006/relationships/hyperlink" Target="https://www.pressgazette.co.uk/jpi-media-set-to-close-ten-local-newspapers-across-uk/" TargetMode="External"/><Relationship Id="rId120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25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41" Type="http://schemas.openxmlformats.org/officeDocument/2006/relationships/hyperlink" Target="https://www.holdthefrontpage.co.uk/2017/news/bi-weekly-sold-to-new-owner-after-being-rescued-from-administration/" TargetMode="External"/><Relationship Id="rId146" Type="http://schemas.openxmlformats.org/officeDocument/2006/relationships/hyperlink" Target="https://www.holdthefrontpage.co.uk/2016/news/trinity-mirror-scraps-deal-to-sell-on-former-iliffe-titles/" TargetMode="External"/><Relationship Id="rId167" Type="http://schemas.openxmlformats.org/officeDocument/2006/relationships/vmlDrawing" Target="../drawings/vmlDrawing1.vml"/><Relationship Id="rId7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71" Type="http://schemas.openxmlformats.org/officeDocument/2006/relationships/hyperlink" Target="https://www.bromleyboroughnews.co.uk/article.cfm?id=132896&amp;headline=Farewell%20from%20all%20the%20team%20at%20the%20County%20Border%20News&amp;sectionIs=news&amp;searchyear=2020" TargetMode="External"/><Relationship Id="rId92" Type="http://schemas.openxmlformats.org/officeDocument/2006/relationships/hyperlink" Target="https://sluggerotoole.com/2013/12/14/community-telegraph-to-publish-its-final-editions/" TargetMode="External"/><Relationship Id="rId162" Type="http://schemas.openxmlformats.org/officeDocument/2006/relationships/hyperlink" Target="https://www.times-series.co.uk/news/15438067.fond-farewell-barnet-potters-bar-press/" TargetMode="External"/><Relationship Id="rId2" Type="http://schemas.openxmlformats.org/officeDocument/2006/relationships/hyperlink" Target="https://www.pressgazette.co.uk/two-historic-family-run-local-titles-bought-by-iliffe-media-and-partners/" TargetMode="External"/><Relationship Id="rId29" Type="http://schemas.openxmlformats.org/officeDocument/2006/relationships/hyperlink" Target="https://www.pressgazette.co.uk/jpi-media-closes-buckinghamshire-bucks-advertiser-thame-gazette/" TargetMode="External"/><Relationship Id="rId24" Type="http://schemas.openxmlformats.org/officeDocument/2006/relationships/hyperlink" Target="https://www.pressgazette.co.uk/reach-blames-print-ad-decline-for-closure-of-three-unsustainable-weeklies-in-south-east/" TargetMode="External"/><Relationship Id="rId40" Type="http://schemas.openxmlformats.org/officeDocument/2006/relationships/hyperlink" Target="https://www.holdthefrontpage.co.uk/2020/news/publisher-ceases-publication-of-14-no-longer-viable-titles/" TargetMode="External"/><Relationship Id="rId45" Type="http://schemas.openxmlformats.org/officeDocument/2006/relationships/hyperlink" Target="https://www.pressgazette.co.uk/newsquest-closes-epsom-guardian-to-relaunch-as-new-edition-in-iconic-and-historic-surrey-comet-series/" TargetMode="External"/><Relationship Id="rId66" Type="http://schemas.openxmlformats.org/officeDocument/2006/relationships/hyperlink" Target="https://www.holdthefrontpage.co.uk/2020/news/lack-of-ad-revenue-cited-as-weekly-announces-closure/" TargetMode="External"/><Relationship Id="rId87" Type="http://schemas.openxmlformats.org/officeDocument/2006/relationships/hyperlink" Target="https://www.holdthefrontpage.co.uk/2017/news/bi-weekly-sold-to-new-owner-after-being-rescued-from-administration/" TargetMode="External"/><Relationship Id="rId110" Type="http://schemas.openxmlformats.org/officeDocument/2006/relationships/hyperlink" Target="https://www.holdthefrontpage.co.uk/2016/news/tindle-sells-part-of-newspaper-empire-to-local-managers/" TargetMode="External"/><Relationship Id="rId115" Type="http://schemas.openxmlformats.org/officeDocument/2006/relationships/hyperlink" Target="https://www.pressgazette.co.uk/two-historic-family-run-local-titles-bought-by-iliffe-media-and-partners/" TargetMode="External"/><Relationship Id="rId131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36" Type="http://schemas.openxmlformats.org/officeDocument/2006/relationships/hyperlink" Target="https://www.holdthefrontpage.co.uk/2017/news/bi-weekly-sold-to-new-owner-after-being-rescued-from-administration/" TargetMode="External"/><Relationship Id="rId157" Type="http://schemas.openxmlformats.org/officeDocument/2006/relationships/hyperlink" Target="https://www.bracknellnews.co.uk/news/ascot/" TargetMode="External"/><Relationship Id="rId61" Type="http://schemas.openxmlformats.org/officeDocument/2006/relationships/hyperlink" Target="https://www.holdthefrontpage.co.uk/2020/news/lack-of-ad-revenue-cited-as-weekly-announces-closure/" TargetMode="External"/><Relationship Id="rId82" Type="http://schemas.openxmlformats.org/officeDocument/2006/relationships/hyperlink" Target="https://www.holdthefrontpage.co.uk/2017/news/bi-weekly-sold-to-new-owner-after-being-rescued-from-administration/" TargetMode="External"/><Relationship Id="rId152" Type="http://schemas.openxmlformats.org/officeDocument/2006/relationships/hyperlink" Target="https://www.inpublishing.co.uk/articles/champion-newspapers-to-close-21125" TargetMode="External"/><Relationship Id="rId19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4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30" Type="http://schemas.openxmlformats.org/officeDocument/2006/relationships/hyperlink" Target="https://www.pressgazette.co.uk/jpi-media-closes-buckinghamshire-bucks-advertiser-thame-gazette/" TargetMode="External"/><Relationship Id="rId35" Type="http://schemas.openxmlformats.org/officeDocument/2006/relationships/hyperlink" Target="https://www.holdthefrontpage.co.uk/2020/news/publisher-ceases-publication-of-14-no-longer-viable-titles/" TargetMode="External"/><Relationship Id="rId56" Type="http://schemas.openxmlformats.org/officeDocument/2006/relationships/hyperlink" Target="https://www.pressgazette.co.uk/local-newspapers-in-wales-and-scotland-face-closures-and-redundancies-amid-covid-19-cutbacks/" TargetMode="External"/><Relationship Id="rId77" Type="http://schemas.openxmlformats.org/officeDocument/2006/relationships/hyperlink" Target="https://www.holdthefrontpage.co.uk/2016/news/tindle-sells-part-of-newspaper-empire-to-local-managers/" TargetMode="External"/><Relationship Id="rId100" Type="http://schemas.openxmlformats.org/officeDocument/2006/relationships/hyperlink" Target="https://www.pressgazette.co.uk/jpi-media-set-to-close-ten-local-newspapers-across-uk/" TargetMode="External"/><Relationship Id="rId105" Type="http://schemas.openxmlformats.org/officeDocument/2006/relationships/hyperlink" Target="https://www.pressgazette.co.uk/jpi-media-set-to-close-ten-local-newspapers-across-uk/" TargetMode="External"/><Relationship Id="rId126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47" Type="http://schemas.openxmlformats.org/officeDocument/2006/relationships/hyperlink" Target="https://www.inpublishing.co.uk/articles/champion-newspapers-to-close-21125" TargetMode="External"/><Relationship Id="rId168" Type="http://schemas.openxmlformats.org/officeDocument/2006/relationships/table" Target="../tables/table2.xml"/><Relationship Id="rId8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51" Type="http://schemas.openxmlformats.org/officeDocument/2006/relationships/hyperlink" Target="https://www.pressgazette.co.uk/tindle-newspapers-closes-essex-based-yellow-advertiser-series/" TargetMode="External"/><Relationship Id="rId72" Type="http://schemas.openxmlformats.org/officeDocument/2006/relationships/hyperlink" Target="https://www.pressgazette.co.uk/newsquest-closes-free-weekly-burnley-star-less-than-a-year-after-launch/" TargetMode="External"/><Relationship Id="rId93" Type="http://schemas.openxmlformats.org/officeDocument/2006/relationships/hyperlink" Target="https://www.holdthefrontpage.co.uk/2014/news/weeklies-to-close-as-part-of-sister-dailys-relaunch/" TargetMode="External"/><Relationship Id="rId98" Type="http://schemas.openxmlformats.org/officeDocument/2006/relationships/hyperlink" Target="https://www.pressgazette.co.uk/jpi-media-set-to-close-ten-local-newspapers-across-uk/" TargetMode="External"/><Relationship Id="rId121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42" Type="http://schemas.openxmlformats.org/officeDocument/2006/relationships/hyperlink" Target="https://www.holdthefrontpage.co.uk/2017/news/bi-weekly-sold-to-new-owner-after-being-rescued-from-administration/" TargetMode="External"/><Relationship Id="rId163" Type="http://schemas.openxmlformats.org/officeDocument/2006/relationships/hyperlink" Target="https://theenquirer.co.uk/?fbclid=IwAR3L1FA5P4Zpku9sH9FDxT0Xx1073CRe-JADQzVgTqes1eWdiEQ61EcTT6c" TargetMode="External"/><Relationship Id="rId3" Type="http://schemas.openxmlformats.org/officeDocument/2006/relationships/hyperlink" Target="https://www.pressgazette.co.uk/regional-publishing-boss-edward-iliffe-steps-in-to-save-160-year-old-title/" TargetMode="External"/><Relationship Id="rId25" Type="http://schemas.openxmlformats.org/officeDocument/2006/relationships/hyperlink" Target="https://www.pressgazette.co.uk/reach-blames-print-ad-decline-for-closure-of-three-unsustainable-weeklies-in-south-east/" TargetMode="External"/><Relationship Id="rId46" Type="http://schemas.openxmlformats.org/officeDocument/2006/relationships/hyperlink" Target="https://www.holdthefrontpage.co.uk/2020/news/revived-former-daily-touts-return-to-print-as-new-editor-sought/" TargetMode="External"/><Relationship Id="rId67" Type="http://schemas.openxmlformats.org/officeDocument/2006/relationships/hyperlink" Target="https://www.pressgazette.co.uk/greenwich-mercury-loses-dedicated-print-title-in-merger-with-south-london-press/" TargetMode="External"/><Relationship Id="rId116" Type="http://schemas.openxmlformats.org/officeDocument/2006/relationships/hyperlink" Target="https://www.pressgazette.co.uk/regional-publishing-boss-edward-iliffe-steps-in-to-save-160-year-old-title/" TargetMode="External"/><Relationship Id="rId137" Type="http://schemas.openxmlformats.org/officeDocument/2006/relationships/hyperlink" Target="https://www.holdthefrontpage.co.uk/2017/news/bi-weekly-sold-to-new-owner-after-being-rescued-from-administration/" TargetMode="External"/><Relationship Id="rId158" Type="http://schemas.openxmlformats.org/officeDocument/2006/relationships/hyperlink" Target="https://pressgazette.co.uk/news/sunday-independent-cornwall-on-hold/" TargetMode="External"/><Relationship Id="rId20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41" Type="http://schemas.openxmlformats.org/officeDocument/2006/relationships/hyperlink" Target="https://www.holdthefrontpage.co.uk/2020/news/publisher-ceases-publication-of-14-no-longer-viable-titles/" TargetMode="External"/><Relationship Id="rId62" Type="http://schemas.openxmlformats.org/officeDocument/2006/relationships/hyperlink" Target="https://www.holdthefrontpage.co.uk/2020/news/lack-of-ad-revenue-cited-as-weekly-announces-closure/" TargetMode="External"/><Relationship Id="rId83" Type="http://schemas.openxmlformats.org/officeDocument/2006/relationships/hyperlink" Target="https://www.holdthefrontpage.co.uk/2017/news/bi-weekly-sold-to-new-owner-after-being-rescued-from-administration/" TargetMode="External"/><Relationship Id="rId88" Type="http://schemas.openxmlformats.org/officeDocument/2006/relationships/hyperlink" Target="https://www.holdthefrontpage.co.uk/2019/news/publisher-relaunches-defunct-weekly-amid-merger-of-two-existing-newspapers/" TargetMode="External"/><Relationship Id="rId111" Type="http://schemas.openxmlformats.org/officeDocument/2006/relationships/hyperlink" Target="https://www.holdthefrontpage.co.uk/2016/news/tindle-sells-part-of-newspaper-empire-to-local-managers/" TargetMode="External"/><Relationship Id="rId132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53" Type="http://schemas.openxmlformats.org/officeDocument/2006/relationships/hyperlink" Target="https://www.inpublishing.co.uk/articles/champion-newspapers-to-close-21125" TargetMode="External"/><Relationship Id="rId15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36" Type="http://schemas.openxmlformats.org/officeDocument/2006/relationships/hyperlink" Target="https://www.holdthefrontpage.co.uk/2020/news/publisher-ceases-publication-of-14-no-longer-viable-titles/" TargetMode="External"/><Relationship Id="rId57" Type="http://schemas.openxmlformats.org/officeDocument/2006/relationships/hyperlink" Target="https://www.pressgazette.co.uk/local-newspapers-in-wales-and-scotland-face-closures-and-redundancies-amid-covid-19-cutbacks/" TargetMode="External"/><Relationship Id="rId106" Type="http://schemas.openxmlformats.org/officeDocument/2006/relationships/hyperlink" Target="https://www.holdthefrontpage.co.uk/2020/news/four-shelved-weeklies-axed-for-good-by-publisher/" TargetMode="External"/><Relationship Id="rId127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0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31" Type="http://schemas.openxmlformats.org/officeDocument/2006/relationships/hyperlink" Target="https://www.holdthefrontpage.co.uk/2020/news/publisher-ceases-publication-of-14-no-longer-viable-titles/" TargetMode="External"/><Relationship Id="rId52" Type="http://schemas.openxmlformats.org/officeDocument/2006/relationships/hyperlink" Target="https://www.pressgazette.co.uk/tindle-newspapers-closes-essex-based-yellow-advertiser-series/" TargetMode="External"/><Relationship Id="rId73" Type="http://schemas.openxmlformats.org/officeDocument/2006/relationships/hyperlink" Target="https://www.facebook.com/thepaperforhoniton/" TargetMode="External"/><Relationship Id="rId78" Type="http://schemas.openxmlformats.org/officeDocument/2006/relationships/hyperlink" Target="https://www.holdthefrontpage.co.uk/2016/news/tindle-sells-part-of-newspaper-empire-to-local-managers/" TargetMode="External"/><Relationship Id="rId94" Type="http://schemas.openxmlformats.org/officeDocument/2006/relationships/hyperlink" Target="https://www.holdthefrontpage.co.uk/2018/news/reach-to-close-88-year-old-title-and-launch-new-daily-edition/" TargetMode="External"/><Relationship Id="rId99" Type="http://schemas.openxmlformats.org/officeDocument/2006/relationships/hyperlink" Target="https://www.pressgazette.co.uk/jpi-media-set-to-close-ten-local-newspapers-across-uk/" TargetMode="External"/><Relationship Id="rId101" Type="http://schemas.openxmlformats.org/officeDocument/2006/relationships/hyperlink" Target="https://www.pressgazette.co.uk/jpi-media-set-to-close-ten-local-newspapers-across-uk/" TargetMode="External"/><Relationship Id="rId122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43" Type="http://schemas.openxmlformats.org/officeDocument/2006/relationships/hyperlink" Target="https://www.holdthefrontpage.co.uk/2017/news/bi-weekly-sold-to-new-owner-after-being-rescued-from-administration/" TargetMode="External"/><Relationship Id="rId148" Type="http://schemas.openxmlformats.org/officeDocument/2006/relationships/hyperlink" Target="https://www.inpublishing.co.uk/articles/champion-newspapers-to-close-21125" TargetMode="External"/><Relationship Id="rId164" Type="http://schemas.openxmlformats.org/officeDocument/2006/relationships/hyperlink" Target="https://theenquirer.co.uk/?fbclid=IwAR3L1FA5P4Zpku9sH9FDxT0Xx1073CRe-JADQzVgTqes1eWdiEQ61EcTT6c" TargetMode="External"/><Relationship Id="rId169" Type="http://schemas.openxmlformats.org/officeDocument/2006/relationships/comments" Target="../comments1.xml"/><Relationship Id="rId4" Type="http://schemas.openxmlformats.org/officeDocument/2006/relationships/hyperlink" Target="https://www.pressgazette.co.uk/regional-publishing-boss-edward-iliffe-steps-in-to-save-160-year-old-title/" TargetMode="External"/><Relationship Id="rId9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26" Type="http://schemas.openxmlformats.org/officeDocument/2006/relationships/hyperlink" Target="https://www.pressgazette.co.uk/former-johnston-press-editor-launches-new-weekly-to-rival-ex-employer/" TargetMode="External"/><Relationship Id="rId47" Type="http://schemas.openxmlformats.org/officeDocument/2006/relationships/hyperlink" Target="https://www.holdthefrontpage.co.uk/2020/news/weekly-shelved-by-coronavirus-reveals-it-will-not-return/" TargetMode="External"/><Relationship Id="rId68" Type="http://schemas.openxmlformats.org/officeDocument/2006/relationships/hyperlink" Target="https://www.holdthefrontpage.co.uk/2020/news/four-shelved-weeklies-axed-for-good-by-publisher/" TargetMode="External"/><Relationship Id="rId89" Type="http://schemas.openxmlformats.org/officeDocument/2006/relationships/hyperlink" Target="https://www.holdthefrontpage.co.uk/2020/news/four-shelved-weeklies-axed-for-good-by-publisher/" TargetMode="External"/><Relationship Id="rId112" Type="http://schemas.openxmlformats.org/officeDocument/2006/relationships/hyperlink" Target="https://www.holdthefrontpage.co.uk/2016/news/tindle-sells-part-of-newspaper-empire-to-local-managers/" TargetMode="External"/><Relationship Id="rId133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54" Type="http://schemas.openxmlformats.org/officeDocument/2006/relationships/hyperlink" Target="https://www.inpublishing.co.uk/articles/champion-newspapers-to-close-21125" TargetMode="External"/><Relationship Id="rId16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37" Type="http://schemas.openxmlformats.org/officeDocument/2006/relationships/hyperlink" Target="https://www.holdthefrontpage.co.uk/2020/news/publisher-ceases-publication-of-14-no-longer-viable-titles/" TargetMode="External"/><Relationship Id="rId58" Type="http://schemas.openxmlformats.org/officeDocument/2006/relationships/hyperlink" Target="https://www.pressgazette.co.uk/local-newspapers-in-wales-and-scotland-face-closures-and-redundancies-amid-covid-19-cutbacks/" TargetMode="External"/><Relationship Id="rId79" Type="http://schemas.openxmlformats.org/officeDocument/2006/relationships/hyperlink" Target="https://www.holdthefrontpage.co.uk/2016/news/tindle-sells-part-of-newspaper-empire-to-local-managers/" TargetMode="External"/><Relationship Id="rId102" Type="http://schemas.openxmlformats.org/officeDocument/2006/relationships/hyperlink" Target="https://www.pressgazette.co.uk/jpi-media-set-to-close-ten-local-newspapers-across-uk/" TargetMode="External"/><Relationship Id="rId123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144" Type="http://schemas.openxmlformats.org/officeDocument/2006/relationships/hyperlink" Target="https://www.holdthefrontpage.co.uk/2017/news/bi-weekly-sold-to-new-owner-after-being-rescued-from-administration/" TargetMode="External"/><Relationship Id="rId90" Type="http://schemas.openxmlformats.org/officeDocument/2006/relationships/hyperlink" Target="https://www.pressgazette.co.uk/six-jobs-at-risk-as-reach-closes-free-east-london-weekly-the-wharf-after-20-years/" TargetMode="External"/><Relationship Id="rId165" Type="http://schemas.openxmlformats.org/officeDocument/2006/relationships/hyperlink" Target="https://theenquirer.co.uk/?fbclid=IwAR3L1FA5P4Zpku9sH9FDxT0Xx1073CRe-JADQzVgTqes1eWdiEQ61EcTT6c" TargetMode="External"/><Relationship Id="rId27" Type="http://schemas.openxmlformats.org/officeDocument/2006/relationships/hyperlink" Target="https://www.holdthefrontpage.co.uk/2018/news/former-daily-editor-launches-new-weekly-in-town-which-lost-newspaper/" TargetMode="External"/><Relationship Id="rId48" Type="http://schemas.openxmlformats.org/officeDocument/2006/relationships/hyperlink" Target="https://www.pressgazette.co.uk/tindle-newspapers-closes-essex-based-yellow-advertiser-series/" TargetMode="External"/><Relationship Id="rId69" Type="http://schemas.openxmlformats.org/officeDocument/2006/relationships/hyperlink" Target="https://www.pressgazette.co.uk/reach-blames-print-ad-decline-for-closure-of-three-unsustainable-weeklies-in-south-east/" TargetMode="External"/><Relationship Id="rId113" Type="http://schemas.openxmlformats.org/officeDocument/2006/relationships/hyperlink" Target="https://www.holdthefrontpage.co.uk/2020/news/revived-former-daily-touts-return-to-print-as-new-editor-sought/" TargetMode="External"/><Relationship Id="rId134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80" Type="http://schemas.openxmlformats.org/officeDocument/2006/relationships/hyperlink" Target="https://www.holdthefrontpage.co.uk/2017/news/bi-weekly-sold-to-new-owner-after-being-rescued-from-administration/" TargetMode="External"/><Relationship Id="rId155" Type="http://schemas.openxmlformats.org/officeDocument/2006/relationships/hyperlink" Target="https://www.dng24.co.uk/?fbclid=IwAR1OCZzmkDP3f-vvpvEbgKqdPOPPs1ab1oorYMd1qFhX5gptJv7ZFa-0dH0" TargetMode="External"/><Relationship Id="rId17" Type="http://schemas.openxmlformats.org/officeDocument/2006/relationships/hyperlink" Target="https://web.archive.org/web/20191211160302/https:/www.inverness-courier.co.uk/news/highland-news-and-media-acquires-scottish-provincial-press-187871/" TargetMode="External"/><Relationship Id="rId38" Type="http://schemas.openxmlformats.org/officeDocument/2006/relationships/hyperlink" Target="https://www.holdthefrontpage.co.uk/2020/news/publisher-ceases-publication-of-14-no-longer-viable-titles/" TargetMode="External"/><Relationship Id="rId59" Type="http://schemas.openxmlformats.org/officeDocument/2006/relationships/hyperlink" Target="https://www.pressgazette.co.uk/local-newspapers-in-wales-and-scotland-face-closures-and-redundancies-amid-covid-19-cutbacks/" TargetMode="External"/><Relationship Id="rId103" Type="http://schemas.openxmlformats.org/officeDocument/2006/relationships/hyperlink" Target="https://www.pressgazette.co.uk/jpi-media-set-to-close-ten-local-newspapers-across-uk/" TargetMode="External"/><Relationship Id="rId124" Type="http://schemas.openxmlformats.org/officeDocument/2006/relationships/hyperlink" Target="https://web.archive.org/web/20191211160302/https:/www.inverness-courier.co.uk/news/highland-news-and-media-acquires-scottish-provincial-press-187871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rbytelegraph.co.uk/" TargetMode="External"/><Relationship Id="rId13" Type="http://schemas.openxmlformats.org/officeDocument/2006/relationships/hyperlink" Target="https://www.coventrytelegraph.net/all-about/warwickshire" TargetMode="External"/><Relationship Id="rId18" Type="http://schemas.microsoft.com/office/2017/10/relationships/threadedComment" Target="../threadedComments/threadedComment2.xml"/><Relationship Id="rId3" Type="http://schemas.openxmlformats.org/officeDocument/2006/relationships/hyperlink" Target="https://centralbylines.co.uk/" TargetMode="External"/><Relationship Id="rId7" Type="http://schemas.openxmlformats.org/officeDocument/2006/relationships/hyperlink" Target="https://news.causewaycoastcommunity.co.uk/" TargetMode="External"/><Relationship Id="rId12" Type="http://schemas.openxmlformats.org/officeDocument/2006/relationships/hyperlink" Target="https://theweekin.co.uk/" TargetMode="External"/><Relationship Id="rId17" Type="http://schemas.openxmlformats.org/officeDocument/2006/relationships/comments" Target="../comments2.xml"/><Relationship Id="rId2" Type="http://schemas.openxmlformats.org/officeDocument/2006/relationships/hyperlink" Target="https://www.anguscountyworld.co.uk/news/human-interest/new-angus-county-press-website-launchedonecms2135160e-2020-4812-9e85-78ec372139b5/" TargetMode="External"/><Relationship Id="rId16" Type="http://schemas.openxmlformats.org/officeDocument/2006/relationships/table" Target="../tables/table3.xml"/><Relationship Id="rId1" Type="http://schemas.openxmlformats.org/officeDocument/2006/relationships/hyperlink" Target="https://www.freepressseries.co.uk/" TargetMode="External"/><Relationship Id="rId6" Type="http://schemas.openxmlformats.org/officeDocument/2006/relationships/hyperlink" Target="https://www.carmarthenshirenewsonline.com/" TargetMode="External"/><Relationship Id="rId11" Type="http://schemas.openxmlformats.org/officeDocument/2006/relationships/hyperlink" Target="https://southbristolvoice.co.uk/" TargetMode="External"/><Relationship Id="rId5" Type="http://schemas.openxmlformats.org/officeDocument/2006/relationships/hyperlink" Target="https://crowboroughlife.com/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s://www.sussexexpress.co.uk/your-sussex/east-sussex/rother" TargetMode="External"/><Relationship Id="rId4" Type="http://schemas.openxmlformats.org/officeDocument/2006/relationships/hyperlink" Target="https://www.ballymoneybubble.co.uk/" TargetMode="External"/><Relationship Id="rId9" Type="http://schemas.openxmlformats.org/officeDocument/2006/relationships/hyperlink" Target="https://perthgazette.co.uk/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C7AF-0BA1-4455-A3C4-B1D0EA4B458E}">
  <dimension ref="A1:I223"/>
  <sheetViews>
    <sheetView tabSelected="1" workbookViewId="0"/>
  </sheetViews>
  <sheetFormatPr defaultRowHeight="15" x14ac:dyDescent="0.25"/>
  <cols>
    <col min="1" max="1" width="2.7109375" customWidth="1"/>
    <col min="2" max="2" width="43.5703125" bestFit="1" customWidth="1"/>
    <col min="3" max="3" width="17.85546875" bestFit="1" customWidth="1"/>
    <col min="4" max="4" width="15.7109375" customWidth="1"/>
    <col min="5" max="5" width="20.7109375" customWidth="1"/>
    <col min="6" max="6" width="10.5703125" bestFit="1" customWidth="1"/>
    <col min="7" max="7" width="45.7109375" bestFit="1" customWidth="1"/>
    <col min="8" max="8" width="17.85546875" bestFit="1" customWidth="1"/>
  </cols>
  <sheetData>
    <row r="1" spans="2:5" ht="15.75" thickBot="1" x14ac:dyDescent="0.3"/>
    <row r="2" spans="2:5" ht="30" customHeight="1" x14ac:dyDescent="0.25">
      <c r="B2" s="24" t="s">
        <v>844</v>
      </c>
      <c r="C2" s="25" t="s">
        <v>846</v>
      </c>
      <c r="D2" s="25" t="s">
        <v>888</v>
      </c>
      <c r="E2" s="23" t="s">
        <v>889</v>
      </c>
    </row>
    <row r="3" spans="2:5" x14ac:dyDescent="0.25">
      <c r="B3" s="11" t="str">
        <f>B29</f>
        <v>Newsquest Plc</v>
      </c>
      <c r="C3" s="13">
        <f>C29</f>
        <v>264</v>
      </c>
      <c r="D3" s="14">
        <f t="shared" ref="D3:D8" si="0">C3/$C$14</f>
        <v>0.22203532380151389</v>
      </c>
      <c r="E3" s="10">
        <f>D3</f>
        <v>0.22203532380151389</v>
      </c>
    </row>
    <row r="4" spans="2:5" x14ac:dyDescent="0.25">
      <c r="B4" s="11" t="str">
        <f t="shared" ref="B4:C8" si="1">B30</f>
        <v>Reach Plc</v>
      </c>
      <c r="C4" s="13">
        <f t="shared" si="1"/>
        <v>230</v>
      </c>
      <c r="D4" s="14">
        <f t="shared" si="0"/>
        <v>0.1934398654331371</v>
      </c>
      <c r="E4" s="10">
        <f t="shared" ref="E4:E8" si="2">E3+D4</f>
        <v>0.41547518923465099</v>
      </c>
    </row>
    <row r="5" spans="2:5" x14ac:dyDescent="0.25">
      <c r="B5" s="11" t="str">
        <f t="shared" si="1"/>
        <v>National World Plc</v>
      </c>
      <c r="C5" s="13">
        <f t="shared" si="1"/>
        <v>186</v>
      </c>
      <c r="D5" s="14">
        <f t="shared" si="0"/>
        <v>0.15643397813288479</v>
      </c>
      <c r="E5" s="10">
        <f t="shared" si="2"/>
        <v>0.57190916736753583</v>
      </c>
    </row>
    <row r="6" spans="2:5" x14ac:dyDescent="0.25">
      <c r="B6" s="11" t="str">
        <f t="shared" si="1"/>
        <v>Iliffe Media Ltd</v>
      </c>
      <c r="C6" s="13">
        <f t="shared" si="1"/>
        <v>63</v>
      </c>
      <c r="D6" s="14">
        <f t="shared" si="0"/>
        <v>5.298570227081581E-2</v>
      </c>
      <c r="E6" s="10">
        <f t="shared" si="2"/>
        <v>0.62489486963835161</v>
      </c>
    </row>
    <row r="7" spans="2:5" x14ac:dyDescent="0.25">
      <c r="B7" s="11" t="str">
        <f t="shared" si="1"/>
        <v>Tindle Newspapers Ltd</v>
      </c>
      <c r="C7" s="13">
        <f t="shared" si="1"/>
        <v>55</v>
      </c>
      <c r="D7" s="14">
        <f t="shared" si="0"/>
        <v>4.6257359125315388E-2</v>
      </c>
      <c r="E7" s="10">
        <f t="shared" si="2"/>
        <v>0.67115222876366698</v>
      </c>
    </row>
    <row r="8" spans="2:5" x14ac:dyDescent="0.25">
      <c r="B8" s="11" t="str">
        <f t="shared" si="1"/>
        <v>Nub News Ltd</v>
      </c>
      <c r="C8" s="13">
        <f t="shared" si="1"/>
        <v>52</v>
      </c>
      <c r="D8" s="14">
        <f t="shared" si="0"/>
        <v>4.3734230445752732E-2</v>
      </c>
      <c r="E8" s="10">
        <f t="shared" si="2"/>
        <v>0.71488645920941973</v>
      </c>
    </row>
    <row r="9" spans="2:5" x14ac:dyDescent="0.25">
      <c r="B9" s="11" t="str">
        <f t="shared" ref="B9:C9" si="3">B35</f>
        <v>Bullivant Media Ltd</v>
      </c>
      <c r="C9" s="13">
        <f t="shared" si="3"/>
        <v>12</v>
      </c>
      <c r="D9" s="14">
        <f t="shared" ref="D9:D12" si="4">C9/$C$14</f>
        <v>1.0092514718250631E-2</v>
      </c>
      <c r="E9" s="10">
        <f>E8+D9</f>
        <v>0.72497897392767041</v>
      </c>
    </row>
    <row r="10" spans="2:5" x14ac:dyDescent="0.25">
      <c r="B10" s="11" t="str">
        <f t="shared" ref="B10:C10" si="5">B36</f>
        <v>Midland News Association</v>
      </c>
      <c r="C10" s="13">
        <f t="shared" si="5"/>
        <v>12</v>
      </c>
      <c r="D10" s="14">
        <f t="shared" si="4"/>
        <v>1.0092514718250631E-2</v>
      </c>
      <c r="E10" s="10">
        <f t="shared" ref="E10:E13" si="6">E9+D10</f>
        <v>0.73507148864592109</v>
      </c>
    </row>
    <row r="11" spans="2:5" x14ac:dyDescent="0.25">
      <c r="B11" s="11" t="str">
        <f t="shared" ref="B11:C11" si="7">B37</f>
        <v>MSI Media Ltd</v>
      </c>
      <c r="C11" s="13">
        <f t="shared" si="7"/>
        <v>12</v>
      </c>
      <c r="D11" s="14">
        <f t="shared" si="4"/>
        <v>1.0092514718250631E-2</v>
      </c>
      <c r="E11" s="10">
        <f t="shared" si="6"/>
        <v>0.74516400336417177</v>
      </c>
    </row>
    <row r="12" spans="2:5" x14ac:dyDescent="0.25">
      <c r="B12" s="11" t="str">
        <f t="shared" ref="B12:C12" si="8">B38</f>
        <v>Alpha Newspaper Group Ltd</v>
      </c>
      <c r="C12" s="13">
        <f t="shared" si="8"/>
        <v>11</v>
      </c>
      <c r="D12" s="14">
        <f t="shared" si="4"/>
        <v>9.2514718250630776E-3</v>
      </c>
      <c r="E12" s="10">
        <f t="shared" si="6"/>
        <v>0.7544154751892348</v>
      </c>
    </row>
    <row r="13" spans="2:5" x14ac:dyDescent="0.25">
      <c r="B13" s="11" t="s">
        <v>3438</v>
      </c>
      <c r="C13" s="13">
        <f>C14-SUM(C3:C12)</f>
        <v>292</v>
      </c>
      <c r="D13" s="14">
        <f>C13/$C$14</f>
        <v>0.24558452481076534</v>
      </c>
      <c r="E13" s="10">
        <f t="shared" si="6"/>
        <v>1.0000000000000002</v>
      </c>
    </row>
    <row r="14" spans="2:5" ht="15.75" thickBot="1" x14ac:dyDescent="0.3">
      <c r="B14" s="12"/>
      <c r="C14" s="26">
        <f>SUM(C29:C222)</f>
        <v>1189</v>
      </c>
      <c r="D14" s="27">
        <v>1</v>
      </c>
      <c r="E14" s="28"/>
    </row>
    <row r="15" spans="2:5" x14ac:dyDescent="0.25">
      <c r="E15" s="64" t="s">
        <v>3437</v>
      </c>
    </row>
    <row r="16" spans="2:5" x14ac:dyDescent="0.25">
      <c r="B16" t="s">
        <v>3434</v>
      </c>
      <c r="C16">
        <v>228</v>
      </c>
      <c r="D16" s="46">
        <f>C16/C14</f>
        <v>0.19175777964676199</v>
      </c>
    </row>
    <row r="17" spans="1:9" ht="15.75" thickBot="1" x14ac:dyDescent="0.3"/>
    <row r="18" spans="1:9" ht="30" customHeight="1" x14ac:dyDescent="0.25">
      <c r="B18" s="59" t="s">
        <v>844</v>
      </c>
      <c r="C18" s="60" t="s">
        <v>891</v>
      </c>
      <c r="D18" s="60" t="s">
        <v>890</v>
      </c>
      <c r="E18" s="61" t="s">
        <v>893</v>
      </c>
    </row>
    <row r="19" spans="1:9" x14ac:dyDescent="0.25">
      <c r="B19" s="18" t="s">
        <v>869</v>
      </c>
      <c r="C19">
        <v>231</v>
      </c>
      <c r="D19" s="19">
        <v>601400000</v>
      </c>
      <c r="E19" s="30" t="s">
        <v>3431</v>
      </c>
      <c r="F19" s="62"/>
    </row>
    <row r="20" spans="1:9" x14ac:dyDescent="0.25">
      <c r="B20" s="18" t="s">
        <v>2041</v>
      </c>
      <c r="C20">
        <v>266</v>
      </c>
      <c r="D20" s="19">
        <v>141964000</v>
      </c>
      <c r="E20" s="30" t="s">
        <v>905</v>
      </c>
      <c r="F20" s="62"/>
      <c r="H20" s="15"/>
      <c r="I20" s="17"/>
    </row>
    <row r="21" spans="1:9" x14ac:dyDescent="0.25">
      <c r="B21" s="18" t="s">
        <v>2323</v>
      </c>
      <c r="C21">
        <f>C5</f>
        <v>186</v>
      </c>
      <c r="D21" s="19">
        <v>84100000</v>
      </c>
      <c r="E21" s="30" t="s">
        <v>3431</v>
      </c>
      <c r="F21" s="62"/>
      <c r="H21" s="15"/>
      <c r="I21" s="17"/>
    </row>
    <row r="22" spans="1:9" x14ac:dyDescent="0.25">
      <c r="B22" s="18" t="s">
        <v>2333</v>
      </c>
      <c r="C22">
        <f>C6</f>
        <v>63</v>
      </c>
      <c r="D22" s="19">
        <v>16739000</v>
      </c>
      <c r="E22" s="30" t="s">
        <v>3432</v>
      </c>
      <c r="F22" s="62"/>
      <c r="H22" s="15"/>
      <c r="I22" s="17"/>
    </row>
    <row r="23" spans="1:9" ht="15.75" thickBot="1" x14ac:dyDescent="0.3">
      <c r="B23" s="20" t="s">
        <v>877</v>
      </c>
      <c r="C23" s="21">
        <f>C7</f>
        <v>55</v>
      </c>
      <c r="D23" s="22">
        <v>985269</v>
      </c>
      <c r="E23" s="31" t="s">
        <v>3432</v>
      </c>
      <c r="F23" s="62"/>
      <c r="H23" s="15"/>
      <c r="I23" s="17"/>
    </row>
    <row r="24" spans="1:9" x14ac:dyDescent="0.25">
      <c r="F24" s="17"/>
      <c r="I24" s="17"/>
    </row>
    <row r="25" spans="1:9" x14ac:dyDescent="0.25">
      <c r="I25" s="17"/>
    </row>
    <row r="26" spans="1:9" x14ac:dyDescent="0.25">
      <c r="B26" s="38" t="s">
        <v>3392</v>
      </c>
      <c r="C26" t="s">
        <v>2551</v>
      </c>
      <c r="G26" s="38" t="s">
        <v>3392</v>
      </c>
      <c r="H26" t="s">
        <v>2551</v>
      </c>
    </row>
    <row r="27" spans="1:9" x14ac:dyDescent="0.25">
      <c r="H27" s="15"/>
      <c r="I27" s="17"/>
    </row>
    <row r="28" spans="1:9" x14ac:dyDescent="0.25">
      <c r="B28" s="38" t="s">
        <v>2549</v>
      </c>
      <c r="C28" t="s">
        <v>2569</v>
      </c>
      <c r="G28" s="38" t="s">
        <v>2549</v>
      </c>
      <c r="H28" t="s">
        <v>2569</v>
      </c>
      <c r="I28" s="17"/>
    </row>
    <row r="29" spans="1:9" x14ac:dyDescent="0.25">
      <c r="A29">
        <v>1</v>
      </c>
      <c r="B29" s="3" t="s">
        <v>2041</v>
      </c>
      <c r="C29">
        <v>264</v>
      </c>
      <c r="G29" s="3" t="s">
        <v>2041</v>
      </c>
      <c r="H29">
        <v>264</v>
      </c>
    </row>
    <row r="30" spans="1:9" x14ac:dyDescent="0.25">
      <c r="A30">
        <v>2</v>
      </c>
      <c r="B30" s="3" t="s">
        <v>869</v>
      </c>
      <c r="C30">
        <v>230</v>
      </c>
      <c r="G30" s="3" t="s">
        <v>869</v>
      </c>
      <c r="H30">
        <v>230</v>
      </c>
    </row>
    <row r="31" spans="1:9" x14ac:dyDescent="0.25">
      <c r="A31">
        <v>3</v>
      </c>
      <c r="B31" s="3" t="s">
        <v>2323</v>
      </c>
      <c r="C31">
        <v>186</v>
      </c>
      <c r="G31" s="3" t="s">
        <v>2323</v>
      </c>
      <c r="H31">
        <v>186</v>
      </c>
      <c r="I31" s="17"/>
    </row>
    <row r="32" spans="1:9" x14ac:dyDescent="0.25">
      <c r="A32">
        <v>4</v>
      </c>
      <c r="B32" s="3" t="s">
        <v>2333</v>
      </c>
      <c r="C32">
        <v>63</v>
      </c>
      <c r="G32" s="3" t="s">
        <v>2333</v>
      </c>
      <c r="H32">
        <v>63</v>
      </c>
    </row>
    <row r="33" spans="1:8" x14ac:dyDescent="0.25">
      <c r="A33">
        <v>5</v>
      </c>
      <c r="B33" s="3" t="s">
        <v>877</v>
      </c>
      <c r="C33">
        <v>55</v>
      </c>
      <c r="G33" s="3" t="s">
        <v>877</v>
      </c>
      <c r="H33">
        <v>55</v>
      </c>
    </row>
    <row r="34" spans="1:8" x14ac:dyDescent="0.25">
      <c r="A34">
        <v>6</v>
      </c>
      <c r="B34" s="3" t="s">
        <v>2471</v>
      </c>
      <c r="C34">
        <v>52</v>
      </c>
      <c r="G34" s="3" t="s">
        <v>2471</v>
      </c>
      <c r="H34">
        <v>52</v>
      </c>
    </row>
    <row r="35" spans="1:8" x14ac:dyDescent="0.25">
      <c r="A35">
        <v>7</v>
      </c>
      <c r="B35" s="3" t="s">
        <v>79</v>
      </c>
      <c r="C35">
        <v>12</v>
      </c>
      <c r="G35" s="3" t="s">
        <v>79</v>
      </c>
      <c r="H35">
        <v>12</v>
      </c>
    </row>
    <row r="36" spans="1:8" x14ac:dyDescent="0.25">
      <c r="A36">
        <v>8</v>
      </c>
      <c r="B36" s="3" t="s">
        <v>364</v>
      </c>
      <c r="C36">
        <v>12</v>
      </c>
      <c r="G36" s="3" t="s">
        <v>364</v>
      </c>
      <c r="H36">
        <v>12</v>
      </c>
    </row>
    <row r="37" spans="1:8" x14ac:dyDescent="0.25">
      <c r="A37">
        <v>9</v>
      </c>
      <c r="B37" s="3" t="s">
        <v>2468</v>
      </c>
      <c r="C37">
        <v>12</v>
      </c>
      <c r="G37" s="3" t="s">
        <v>2468</v>
      </c>
      <c r="H37">
        <v>12</v>
      </c>
    </row>
    <row r="38" spans="1:8" x14ac:dyDescent="0.25">
      <c r="A38">
        <v>10</v>
      </c>
      <c r="B38" s="3" t="s">
        <v>2324</v>
      </c>
      <c r="C38">
        <v>11</v>
      </c>
      <c r="G38" s="3" t="s">
        <v>2324</v>
      </c>
      <c r="H38">
        <v>11</v>
      </c>
    </row>
    <row r="39" spans="1:8" x14ac:dyDescent="0.25">
      <c r="B39" s="3" t="s">
        <v>2573</v>
      </c>
      <c r="C39">
        <v>10</v>
      </c>
      <c r="G39" s="3" t="s">
        <v>2573</v>
      </c>
      <c r="H39">
        <v>10</v>
      </c>
    </row>
    <row r="40" spans="1:8" x14ac:dyDescent="0.25">
      <c r="B40" s="3" t="s">
        <v>2039</v>
      </c>
      <c r="C40">
        <v>7</v>
      </c>
      <c r="G40" s="3" t="s">
        <v>2039</v>
      </c>
      <c r="H40">
        <v>7</v>
      </c>
    </row>
    <row r="41" spans="1:8" x14ac:dyDescent="0.25">
      <c r="B41" s="3" t="s">
        <v>2461</v>
      </c>
      <c r="C41">
        <v>7</v>
      </c>
      <c r="G41" s="3" t="s">
        <v>2461</v>
      </c>
      <c r="H41">
        <v>7</v>
      </c>
    </row>
    <row r="42" spans="1:8" x14ac:dyDescent="0.25">
      <c r="B42" s="3" t="s">
        <v>2483</v>
      </c>
      <c r="C42">
        <v>7</v>
      </c>
      <c r="G42" s="3" t="s">
        <v>2483</v>
      </c>
      <c r="H42">
        <v>7</v>
      </c>
    </row>
    <row r="43" spans="1:8" x14ac:dyDescent="0.25">
      <c r="B43" s="3" t="s">
        <v>2472</v>
      </c>
      <c r="C43">
        <v>6</v>
      </c>
      <c r="G43" s="3" t="s">
        <v>2472</v>
      </c>
      <c r="H43">
        <v>6</v>
      </c>
    </row>
    <row r="44" spans="1:8" x14ac:dyDescent="0.25">
      <c r="B44" s="3" t="s">
        <v>2384</v>
      </c>
      <c r="C44">
        <v>5</v>
      </c>
      <c r="G44" s="3" t="s">
        <v>2384</v>
      </c>
      <c r="H44">
        <v>5</v>
      </c>
    </row>
    <row r="45" spans="1:8" x14ac:dyDescent="0.25">
      <c r="B45" s="3" t="s">
        <v>918</v>
      </c>
      <c r="C45">
        <v>5</v>
      </c>
      <c r="G45" s="3" t="s">
        <v>918</v>
      </c>
      <c r="H45">
        <v>5</v>
      </c>
    </row>
    <row r="46" spans="1:8" x14ac:dyDescent="0.25">
      <c r="B46" s="3" t="s">
        <v>535</v>
      </c>
      <c r="C46">
        <v>5</v>
      </c>
      <c r="G46" s="3" t="s">
        <v>535</v>
      </c>
      <c r="H46">
        <v>5</v>
      </c>
    </row>
    <row r="47" spans="1:8" x14ac:dyDescent="0.25">
      <c r="B47" s="3" t="s">
        <v>2327</v>
      </c>
      <c r="C47">
        <v>4</v>
      </c>
      <c r="G47" s="3" t="s">
        <v>2327</v>
      </c>
      <c r="H47">
        <v>4</v>
      </c>
    </row>
    <row r="48" spans="1:8" x14ac:dyDescent="0.25">
      <c r="B48" s="3" t="s">
        <v>540</v>
      </c>
      <c r="C48">
        <v>4</v>
      </c>
      <c r="G48" s="3" t="s">
        <v>540</v>
      </c>
      <c r="H48">
        <v>4</v>
      </c>
    </row>
    <row r="49" spans="2:8" x14ac:dyDescent="0.25">
      <c r="B49" s="3" t="s">
        <v>2398</v>
      </c>
      <c r="C49">
        <v>4</v>
      </c>
      <c r="G49" s="3" t="s">
        <v>2398</v>
      </c>
      <c r="H49">
        <v>4</v>
      </c>
    </row>
    <row r="50" spans="2:8" x14ac:dyDescent="0.25">
      <c r="B50" s="3" t="s">
        <v>2463</v>
      </c>
      <c r="C50">
        <v>4</v>
      </c>
      <c r="G50" s="3" t="s">
        <v>2463</v>
      </c>
      <c r="H50">
        <v>4</v>
      </c>
    </row>
    <row r="51" spans="2:8" x14ac:dyDescent="0.25">
      <c r="B51" s="3" t="s">
        <v>2332</v>
      </c>
      <c r="C51">
        <v>4</v>
      </c>
      <c r="G51" s="3" t="s">
        <v>2332</v>
      </c>
      <c r="H51">
        <v>4</v>
      </c>
    </row>
    <row r="52" spans="2:8" x14ac:dyDescent="0.25">
      <c r="B52" s="3" t="s">
        <v>2336</v>
      </c>
      <c r="C52">
        <v>4</v>
      </c>
      <c r="G52" s="3" t="s">
        <v>2336</v>
      </c>
      <c r="H52">
        <v>4</v>
      </c>
    </row>
    <row r="53" spans="2:8" x14ac:dyDescent="0.25">
      <c r="B53" s="3" t="s">
        <v>2385</v>
      </c>
      <c r="C53">
        <v>4</v>
      </c>
      <c r="G53" s="3" t="s">
        <v>2385</v>
      </c>
      <c r="H53">
        <v>4</v>
      </c>
    </row>
    <row r="54" spans="2:8" x14ac:dyDescent="0.25">
      <c r="B54" s="3" t="s">
        <v>2351</v>
      </c>
      <c r="C54">
        <v>3</v>
      </c>
      <c r="G54" s="3" t="s">
        <v>2351</v>
      </c>
      <c r="H54">
        <v>3</v>
      </c>
    </row>
    <row r="55" spans="2:8" x14ac:dyDescent="0.25">
      <c r="B55" s="3" t="s">
        <v>2038</v>
      </c>
      <c r="C55">
        <v>3</v>
      </c>
      <c r="G55" s="3" t="s">
        <v>2038</v>
      </c>
      <c r="H55">
        <v>3</v>
      </c>
    </row>
    <row r="56" spans="2:8" x14ac:dyDescent="0.25">
      <c r="B56" s="3" t="s">
        <v>2343</v>
      </c>
      <c r="C56">
        <v>3</v>
      </c>
      <c r="G56" s="3" t="s">
        <v>2343</v>
      </c>
      <c r="H56">
        <v>3</v>
      </c>
    </row>
    <row r="57" spans="2:8" x14ac:dyDescent="0.25">
      <c r="B57" s="3" t="s">
        <v>2478</v>
      </c>
      <c r="C57">
        <v>3</v>
      </c>
      <c r="G57" s="3" t="s">
        <v>2478</v>
      </c>
      <c r="H57">
        <v>3</v>
      </c>
    </row>
    <row r="58" spans="2:8" x14ac:dyDescent="0.25">
      <c r="B58" s="3" t="s">
        <v>2363</v>
      </c>
      <c r="C58">
        <v>3</v>
      </c>
      <c r="G58" s="3" t="s">
        <v>2363</v>
      </c>
      <c r="H58">
        <v>3</v>
      </c>
    </row>
    <row r="59" spans="2:8" x14ac:dyDescent="0.25">
      <c r="B59" s="3" t="s">
        <v>377</v>
      </c>
      <c r="C59">
        <v>3</v>
      </c>
      <c r="G59" s="3" t="s">
        <v>377</v>
      </c>
      <c r="H59">
        <v>3</v>
      </c>
    </row>
    <row r="60" spans="2:8" x14ac:dyDescent="0.25">
      <c r="B60" s="3" t="s">
        <v>554</v>
      </c>
      <c r="C60">
        <v>3</v>
      </c>
      <c r="G60" s="3" t="s">
        <v>554</v>
      </c>
      <c r="H60">
        <v>3</v>
      </c>
    </row>
    <row r="61" spans="2:8" x14ac:dyDescent="0.25">
      <c r="B61" s="3" t="s">
        <v>2353</v>
      </c>
      <c r="C61">
        <v>3</v>
      </c>
      <c r="G61" s="3" t="s">
        <v>2353</v>
      </c>
      <c r="H61">
        <v>3</v>
      </c>
    </row>
    <row r="62" spans="2:8" x14ac:dyDescent="0.25">
      <c r="B62" s="3" t="s">
        <v>89</v>
      </c>
      <c r="C62">
        <v>3</v>
      </c>
      <c r="G62" s="3" t="s">
        <v>89</v>
      </c>
      <c r="H62">
        <v>3</v>
      </c>
    </row>
    <row r="63" spans="2:8" x14ac:dyDescent="0.25">
      <c r="B63" s="3" t="s">
        <v>2359</v>
      </c>
      <c r="C63">
        <v>3</v>
      </c>
      <c r="G63" s="3" t="s">
        <v>2359</v>
      </c>
      <c r="H63">
        <v>3</v>
      </c>
    </row>
    <row r="64" spans="2:8" x14ac:dyDescent="0.25">
      <c r="B64" s="3" t="s">
        <v>75</v>
      </c>
      <c r="C64">
        <v>3</v>
      </c>
      <c r="G64" s="3" t="s">
        <v>75</v>
      </c>
      <c r="H64">
        <v>3</v>
      </c>
    </row>
    <row r="65" spans="2:8" x14ac:dyDescent="0.25">
      <c r="B65" s="3" t="s">
        <v>2335</v>
      </c>
      <c r="C65">
        <v>3</v>
      </c>
      <c r="G65" s="3" t="s">
        <v>2335</v>
      </c>
      <c r="H65">
        <v>3</v>
      </c>
    </row>
    <row r="66" spans="2:8" x14ac:dyDescent="0.25">
      <c r="B66" s="3" t="s">
        <v>2462</v>
      </c>
      <c r="C66">
        <v>3</v>
      </c>
      <c r="G66" s="3" t="s">
        <v>2462</v>
      </c>
      <c r="H66">
        <v>3</v>
      </c>
    </row>
    <row r="67" spans="2:8" x14ac:dyDescent="0.25">
      <c r="B67" s="3" t="s">
        <v>2390</v>
      </c>
      <c r="C67">
        <v>3</v>
      </c>
      <c r="G67" s="3" t="s">
        <v>2390</v>
      </c>
      <c r="H67">
        <v>3</v>
      </c>
    </row>
    <row r="68" spans="2:8" x14ac:dyDescent="0.25">
      <c r="B68" s="3" t="s">
        <v>2518</v>
      </c>
      <c r="C68">
        <v>2</v>
      </c>
      <c r="G68" s="3" t="s">
        <v>2518</v>
      </c>
      <c r="H68">
        <v>2</v>
      </c>
    </row>
    <row r="69" spans="2:8" x14ac:dyDescent="0.25">
      <c r="B69" s="3" t="s">
        <v>2330</v>
      </c>
      <c r="C69">
        <v>2</v>
      </c>
      <c r="G69" s="3" t="s">
        <v>2330</v>
      </c>
      <c r="H69">
        <v>2</v>
      </c>
    </row>
    <row r="70" spans="2:8" x14ac:dyDescent="0.25">
      <c r="B70" s="3" t="s">
        <v>2348</v>
      </c>
      <c r="C70">
        <v>2</v>
      </c>
      <c r="G70" s="3" t="s">
        <v>2348</v>
      </c>
      <c r="H70">
        <v>2</v>
      </c>
    </row>
    <row r="71" spans="2:8" x14ac:dyDescent="0.25">
      <c r="B71" s="3" t="s">
        <v>2491</v>
      </c>
      <c r="C71">
        <v>2</v>
      </c>
      <c r="G71" s="3" t="s">
        <v>2491</v>
      </c>
      <c r="H71">
        <v>2</v>
      </c>
    </row>
    <row r="72" spans="2:8" x14ac:dyDescent="0.25">
      <c r="B72" s="3" t="s">
        <v>544</v>
      </c>
      <c r="C72">
        <v>2</v>
      </c>
      <c r="G72" s="3" t="s">
        <v>544</v>
      </c>
      <c r="H72">
        <v>2</v>
      </c>
    </row>
    <row r="73" spans="2:8" x14ac:dyDescent="0.25">
      <c r="B73" s="3" t="s">
        <v>2469</v>
      </c>
      <c r="C73">
        <v>2</v>
      </c>
      <c r="G73" s="3" t="s">
        <v>2469</v>
      </c>
      <c r="H73">
        <v>2</v>
      </c>
    </row>
    <row r="74" spans="2:8" x14ac:dyDescent="0.25">
      <c r="B74" s="3" t="s">
        <v>2368</v>
      </c>
      <c r="C74">
        <v>2</v>
      </c>
      <c r="G74" s="3" t="s">
        <v>2368</v>
      </c>
      <c r="H74">
        <v>2</v>
      </c>
    </row>
    <row r="75" spans="2:8" x14ac:dyDescent="0.25">
      <c r="B75" s="3" t="s">
        <v>3</v>
      </c>
      <c r="C75">
        <v>2</v>
      </c>
      <c r="G75" s="3" t="s">
        <v>3</v>
      </c>
      <c r="H75">
        <v>2</v>
      </c>
    </row>
    <row r="76" spans="2:8" x14ac:dyDescent="0.25">
      <c r="B76" s="3" t="s">
        <v>2394</v>
      </c>
      <c r="C76">
        <v>2</v>
      </c>
      <c r="G76" s="3" t="s">
        <v>2394</v>
      </c>
      <c r="H76">
        <v>2</v>
      </c>
    </row>
    <row r="77" spans="2:8" x14ac:dyDescent="0.25">
      <c r="B77" s="3" t="s">
        <v>2566</v>
      </c>
      <c r="C77">
        <v>2</v>
      </c>
      <c r="G77" s="3" t="s">
        <v>2566</v>
      </c>
      <c r="H77">
        <v>2</v>
      </c>
    </row>
    <row r="78" spans="2:8" x14ac:dyDescent="0.25">
      <c r="B78" s="3" t="s">
        <v>2341</v>
      </c>
      <c r="C78">
        <v>2</v>
      </c>
      <c r="G78" s="3" t="s">
        <v>2341</v>
      </c>
      <c r="H78">
        <v>2</v>
      </c>
    </row>
    <row r="79" spans="2:8" x14ac:dyDescent="0.25">
      <c r="B79" s="3" t="s">
        <v>2331</v>
      </c>
      <c r="C79">
        <v>2</v>
      </c>
      <c r="G79" s="3" t="s">
        <v>2331</v>
      </c>
      <c r="H79">
        <v>2</v>
      </c>
    </row>
    <row r="80" spans="2:8" x14ac:dyDescent="0.25">
      <c r="B80" s="3" t="s">
        <v>2342</v>
      </c>
      <c r="C80">
        <v>2</v>
      </c>
      <c r="G80" s="3" t="s">
        <v>2342</v>
      </c>
      <c r="H80">
        <v>2</v>
      </c>
    </row>
    <row r="81" spans="2:8" x14ac:dyDescent="0.25">
      <c r="B81" s="3" t="s">
        <v>2485</v>
      </c>
      <c r="C81">
        <v>2</v>
      </c>
      <c r="G81" s="3" t="s">
        <v>2485</v>
      </c>
      <c r="H81">
        <v>2</v>
      </c>
    </row>
    <row r="82" spans="2:8" x14ac:dyDescent="0.25">
      <c r="B82" s="3" t="s">
        <v>2383</v>
      </c>
      <c r="C82">
        <v>2</v>
      </c>
      <c r="G82" s="3" t="s">
        <v>2383</v>
      </c>
      <c r="H82">
        <v>2</v>
      </c>
    </row>
    <row r="83" spans="2:8" x14ac:dyDescent="0.25">
      <c r="B83" s="3" t="s">
        <v>1802</v>
      </c>
      <c r="C83">
        <v>1</v>
      </c>
      <c r="G83" s="3" t="s">
        <v>2567</v>
      </c>
      <c r="H83">
        <v>1</v>
      </c>
    </row>
    <row r="84" spans="2:8" x14ac:dyDescent="0.25">
      <c r="B84" s="3" t="s">
        <v>2399</v>
      </c>
      <c r="C84">
        <v>1</v>
      </c>
      <c r="G84" s="3" t="s">
        <v>2400</v>
      </c>
      <c r="H84">
        <v>1</v>
      </c>
    </row>
    <row r="85" spans="2:8" x14ac:dyDescent="0.25">
      <c r="B85" s="3" t="s">
        <v>2380</v>
      </c>
      <c r="C85">
        <v>1</v>
      </c>
      <c r="G85" s="3" t="s">
        <v>2440</v>
      </c>
      <c r="H85">
        <v>1</v>
      </c>
    </row>
    <row r="86" spans="2:8" x14ac:dyDescent="0.25">
      <c r="B86" s="3" t="s">
        <v>2456</v>
      </c>
      <c r="C86">
        <v>1</v>
      </c>
      <c r="G86" s="3" t="s">
        <v>2456</v>
      </c>
      <c r="H86">
        <v>1</v>
      </c>
    </row>
    <row r="87" spans="2:8" x14ac:dyDescent="0.25">
      <c r="B87" s="3" t="s">
        <v>2475</v>
      </c>
      <c r="C87">
        <v>1</v>
      </c>
      <c r="G87" s="3" t="s">
        <v>2505</v>
      </c>
      <c r="H87">
        <v>1</v>
      </c>
    </row>
    <row r="88" spans="2:8" x14ac:dyDescent="0.25">
      <c r="B88" s="3" t="s">
        <v>115</v>
      </c>
      <c r="C88">
        <v>1</v>
      </c>
      <c r="G88" s="3" t="s">
        <v>115</v>
      </c>
      <c r="H88">
        <v>1</v>
      </c>
    </row>
    <row r="89" spans="2:8" x14ac:dyDescent="0.25">
      <c r="B89" s="3" t="s">
        <v>2387</v>
      </c>
      <c r="C89">
        <v>1</v>
      </c>
      <c r="G89" s="3" t="s">
        <v>1519</v>
      </c>
      <c r="H89">
        <v>1</v>
      </c>
    </row>
    <row r="90" spans="2:8" x14ac:dyDescent="0.25">
      <c r="B90" s="3" t="s">
        <v>2365</v>
      </c>
      <c r="C90">
        <v>1</v>
      </c>
      <c r="G90" s="3" t="s">
        <v>2365</v>
      </c>
      <c r="H90">
        <v>1</v>
      </c>
    </row>
    <row r="91" spans="2:8" x14ac:dyDescent="0.25">
      <c r="B91" s="3" t="s">
        <v>2495</v>
      </c>
      <c r="C91">
        <v>1</v>
      </c>
      <c r="G91" s="3" t="s">
        <v>2496</v>
      </c>
      <c r="H91">
        <v>1</v>
      </c>
    </row>
    <row r="92" spans="2:8" x14ac:dyDescent="0.25">
      <c r="B92" s="3" t="s">
        <v>1218</v>
      </c>
      <c r="C92">
        <v>1</v>
      </c>
      <c r="G92" s="3" t="s">
        <v>1218</v>
      </c>
      <c r="H92">
        <v>1</v>
      </c>
    </row>
    <row r="93" spans="2:8" x14ac:dyDescent="0.25">
      <c r="B93" s="3" t="s">
        <v>2474</v>
      </c>
      <c r="C93">
        <v>1</v>
      </c>
      <c r="G93" s="3" t="s">
        <v>580</v>
      </c>
      <c r="H93">
        <v>1</v>
      </c>
    </row>
    <row r="94" spans="2:8" x14ac:dyDescent="0.25">
      <c r="B94" s="3" t="s">
        <v>2457</v>
      </c>
      <c r="C94">
        <v>1</v>
      </c>
      <c r="G94" s="3" t="s">
        <v>2457</v>
      </c>
      <c r="H94">
        <v>1</v>
      </c>
    </row>
    <row r="95" spans="2:8" x14ac:dyDescent="0.25">
      <c r="B95" s="3" t="s">
        <v>1757</v>
      </c>
      <c r="C95">
        <v>1</v>
      </c>
      <c r="G95" s="3" t="s">
        <v>1163</v>
      </c>
      <c r="H95">
        <v>1</v>
      </c>
    </row>
    <row r="96" spans="2:8" x14ac:dyDescent="0.25">
      <c r="B96" s="3" t="s">
        <v>1232</v>
      </c>
      <c r="C96">
        <v>1</v>
      </c>
      <c r="G96" s="3" t="s">
        <v>1232</v>
      </c>
      <c r="H96">
        <v>1</v>
      </c>
    </row>
    <row r="97" spans="2:8" x14ac:dyDescent="0.25">
      <c r="B97" s="3" t="s">
        <v>1849</v>
      </c>
      <c r="C97">
        <v>1</v>
      </c>
      <c r="G97" s="3" t="s">
        <v>1850</v>
      </c>
      <c r="H97">
        <v>1</v>
      </c>
    </row>
    <row r="98" spans="2:8" x14ac:dyDescent="0.25">
      <c r="B98" s="3" t="s">
        <v>2458</v>
      </c>
      <c r="C98">
        <v>1</v>
      </c>
      <c r="G98" s="3" t="s">
        <v>2458</v>
      </c>
      <c r="H98">
        <v>1</v>
      </c>
    </row>
    <row r="99" spans="2:8" x14ac:dyDescent="0.25">
      <c r="B99" s="3" t="s">
        <v>2367</v>
      </c>
      <c r="C99">
        <v>1</v>
      </c>
      <c r="G99" s="3" t="s">
        <v>2426</v>
      </c>
      <c r="H99">
        <v>1</v>
      </c>
    </row>
    <row r="100" spans="2:8" x14ac:dyDescent="0.25">
      <c r="B100" s="3" t="s">
        <v>118</v>
      </c>
      <c r="C100">
        <v>1</v>
      </c>
      <c r="G100" s="3" t="s">
        <v>118</v>
      </c>
      <c r="H100">
        <v>1</v>
      </c>
    </row>
    <row r="101" spans="2:8" x14ac:dyDescent="0.25">
      <c r="B101" s="3" t="s">
        <v>2404</v>
      </c>
      <c r="C101">
        <v>1</v>
      </c>
      <c r="G101" s="3" t="s">
        <v>105</v>
      </c>
      <c r="H101">
        <v>1</v>
      </c>
    </row>
    <row r="102" spans="2:8" x14ac:dyDescent="0.25">
      <c r="B102" s="3" t="s">
        <v>2444</v>
      </c>
      <c r="C102">
        <v>1</v>
      </c>
      <c r="G102" s="3" t="s">
        <v>2444</v>
      </c>
      <c r="H102">
        <v>1</v>
      </c>
    </row>
    <row r="103" spans="2:8" x14ac:dyDescent="0.25">
      <c r="B103" s="3" t="s">
        <v>2497</v>
      </c>
      <c r="C103">
        <v>1</v>
      </c>
      <c r="G103" s="3" t="s">
        <v>2454</v>
      </c>
      <c r="H103">
        <v>1</v>
      </c>
    </row>
    <row r="104" spans="2:8" x14ac:dyDescent="0.25">
      <c r="B104" s="3" t="s">
        <v>2459</v>
      </c>
      <c r="C104">
        <v>1</v>
      </c>
      <c r="G104" s="3" t="s">
        <v>2459</v>
      </c>
      <c r="H104">
        <v>1</v>
      </c>
    </row>
    <row r="105" spans="2:8" x14ac:dyDescent="0.25">
      <c r="B105" s="3" t="s">
        <v>2402</v>
      </c>
      <c r="C105">
        <v>1</v>
      </c>
      <c r="G105" s="3" t="s">
        <v>575</v>
      </c>
      <c r="H105">
        <v>1</v>
      </c>
    </row>
    <row r="106" spans="2:8" x14ac:dyDescent="0.25">
      <c r="B106" s="3" t="s">
        <v>2460</v>
      </c>
      <c r="C106">
        <v>1</v>
      </c>
      <c r="G106" s="3" t="s">
        <v>2460</v>
      </c>
      <c r="H106">
        <v>1</v>
      </c>
    </row>
    <row r="107" spans="2:8" x14ac:dyDescent="0.25">
      <c r="B107" s="3" t="s">
        <v>2506</v>
      </c>
      <c r="C107">
        <v>1</v>
      </c>
      <c r="G107" s="3" t="s">
        <v>2498</v>
      </c>
      <c r="H107">
        <v>1</v>
      </c>
    </row>
    <row r="108" spans="2:8" x14ac:dyDescent="0.25">
      <c r="B108" s="3" t="s">
        <v>2441</v>
      </c>
      <c r="C108">
        <v>1</v>
      </c>
      <c r="G108" s="3" t="s">
        <v>2441</v>
      </c>
      <c r="H108">
        <v>1</v>
      </c>
    </row>
    <row r="109" spans="2:8" x14ac:dyDescent="0.25">
      <c r="B109" s="3" t="s">
        <v>2397</v>
      </c>
      <c r="C109">
        <v>1</v>
      </c>
      <c r="G109" s="3" t="s">
        <v>2416</v>
      </c>
      <c r="H109">
        <v>1</v>
      </c>
    </row>
    <row r="110" spans="2:8" x14ac:dyDescent="0.25">
      <c r="B110" s="3" t="s">
        <v>2379</v>
      </c>
      <c r="C110">
        <v>1</v>
      </c>
      <c r="G110" s="3" t="s">
        <v>2379</v>
      </c>
      <c r="H110">
        <v>1</v>
      </c>
    </row>
    <row r="111" spans="2:8" x14ac:dyDescent="0.25">
      <c r="B111" s="3" t="s">
        <v>2512</v>
      </c>
      <c r="C111">
        <v>1</v>
      </c>
      <c r="G111" s="3" t="s">
        <v>2502</v>
      </c>
      <c r="H111">
        <v>1</v>
      </c>
    </row>
    <row r="112" spans="2:8" x14ac:dyDescent="0.25">
      <c r="B112" s="3" t="s">
        <v>126</v>
      </c>
      <c r="C112">
        <v>1</v>
      </c>
      <c r="G112" s="3" t="s">
        <v>126</v>
      </c>
      <c r="H112">
        <v>1</v>
      </c>
    </row>
    <row r="113" spans="2:8" x14ac:dyDescent="0.25">
      <c r="B113" s="3" t="s">
        <v>2547</v>
      </c>
      <c r="C113">
        <v>1</v>
      </c>
      <c r="G113" s="3" t="s">
        <v>2464</v>
      </c>
      <c r="H113">
        <v>1</v>
      </c>
    </row>
    <row r="114" spans="2:8" x14ac:dyDescent="0.25">
      <c r="B114" s="3" t="s">
        <v>2356</v>
      </c>
      <c r="C114">
        <v>1</v>
      </c>
      <c r="G114" s="3" t="s">
        <v>2356</v>
      </c>
      <c r="H114">
        <v>1</v>
      </c>
    </row>
    <row r="115" spans="2:8" x14ac:dyDescent="0.25">
      <c r="B115" s="3" t="s">
        <v>2465</v>
      </c>
      <c r="C115">
        <v>1</v>
      </c>
      <c r="G115" s="3" t="s">
        <v>2568</v>
      </c>
      <c r="H115">
        <v>1</v>
      </c>
    </row>
    <row r="116" spans="2:8" x14ac:dyDescent="0.25">
      <c r="B116" s="3" t="s">
        <v>2466</v>
      </c>
      <c r="C116">
        <v>1</v>
      </c>
      <c r="G116" s="3" t="s">
        <v>2466</v>
      </c>
      <c r="H116">
        <v>1</v>
      </c>
    </row>
    <row r="117" spans="2:8" x14ac:dyDescent="0.25">
      <c r="B117" s="3" t="s">
        <v>2492</v>
      </c>
      <c r="C117">
        <v>1</v>
      </c>
      <c r="G117" s="3" t="s">
        <v>2388</v>
      </c>
      <c r="H117">
        <v>1</v>
      </c>
    </row>
    <row r="118" spans="2:8" x14ac:dyDescent="0.25">
      <c r="B118" s="3" t="s">
        <v>2411</v>
      </c>
      <c r="C118">
        <v>1</v>
      </c>
      <c r="G118" s="3" t="s">
        <v>2411</v>
      </c>
      <c r="H118">
        <v>1</v>
      </c>
    </row>
    <row r="119" spans="2:8" x14ac:dyDescent="0.25">
      <c r="B119" s="3" t="s">
        <v>2407</v>
      </c>
      <c r="C119">
        <v>1</v>
      </c>
      <c r="G119" s="3" t="s">
        <v>2493</v>
      </c>
      <c r="H119">
        <v>1</v>
      </c>
    </row>
    <row r="120" spans="2:8" x14ac:dyDescent="0.25">
      <c r="B120" s="3" t="s">
        <v>2476</v>
      </c>
      <c r="C120">
        <v>1</v>
      </c>
      <c r="G120" s="3" t="s">
        <v>2476</v>
      </c>
      <c r="H120">
        <v>1</v>
      </c>
    </row>
    <row r="121" spans="2:8" x14ac:dyDescent="0.25">
      <c r="B121" s="3" t="s">
        <v>2354</v>
      </c>
      <c r="C121">
        <v>1</v>
      </c>
      <c r="G121" s="3" t="s">
        <v>2355</v>
      </c>
      <c r="H121">
        <v>1</v>
      </c>
    </row>
    <row r="122" spans="2:8" x14ac:dyDescent="0.25">
      <c r="B122" s="3" t="s">
        <v>2442</v>
      </c>
      <c r="C122">
        <v>1</v>
      </c>
      <c r="G122" s="3" t="s">
        <v>2442</v>
      </c>
      <c r="H122">
        <v>1</v>
      </c>
    </row>
    <row r="123" spans="2:8" x14ac:dyDescent="0.25">
      <c r="B123" s="3" t="s">
        <v>2494</v>
      </c>
      <c r="C123">
        <v>1</v>
      </c>
      <c r="G123" s="3" t="s">
        <v>2546</v>
      </c>
      <c r="H123">
        <v>1</v>
      </c>
    </row>
    <row r="124" spans="2:8" x14ac:dyDescent="0.25">
      <c r="B124" s="3" t="s">
        <v>2412</v>
      </c>
      <c r="C124">
        <v>1</v>
      </c>
      <c r="G124" s="3" t="s">
        <v>2412</v>
      </c>
      <c r="H124">
        <v>1</v>
      </c>
    </row>
    <row r="125" spans="2:8" x14ac:dyDescent="0.25">
      <c r="B125" s="3" t="s">
        <v>2377</v>
      </c>
      <c r="C125">
        <v>1</v>
      </c>
      <c r="G125" s="3" t="s">
        <v>2396</v>
      </c>
      <c r="H125">
        <v>1</v>
      </c>
    </row>
    <row r="126" spans="2:8" x14ac:dyDescent="0.25">
      <c r="B126" s="3" t="s">
        <v>2439</v>
      </c>
      <c r="C126">
        <v>1</v>
      </c>
      <c r="G126" s="3" t="s">
        <v>2439</v>
      </c>
      <c r="H126">
        <v>1</v>
      </c>
    </row>
    <row r="127" spans="2:8" x14ac:dyDescent="0.25">
      <c r="B127" s="3" t="s">
        <v>2455</v>
      </c>
      <c r="C127">
        <v>1</v>
      </c>
      <c r="G127" s="3" t="s">
        <v>2395</v>
      </c>
      <c r="H127">
        <v>1</v>
      </c>
    </row>
    <row r="128" spans="2:8" x14ac:dyDescent="0.25">
      <c r="B128" s="3" t="s">
        <v>2372</v>
      </c>
      <c r="C128">
        <v>1</v>
      </c>
      <c r="G128" s="3" t="s">
        <v>2372</v>
      </c>
      <c r="H128">
        <v>1</v>
      </c>
    </row>
    <row r="129" spans="2:8" x14ac:dyDescent="0.25">
      <c r="B129" s="3" t="s">
        <v>1154</v>
      </c>
      <c r="C129">
        <v>1</v>
      </c>
      <c r="G129" s="3" t="s">
        <v>2413</v>
      </c>
      <c r="H129">
        <v>1</v>
      </c>
    </row>
    <row r="130" spans="2:8" x14ac:dyDescent="0.25">
      <c r="B130" s="3" t="s">
        <v>2420</v>
      </c>
      <c r="C130">
        <v>1</v>
      </c>
      <c r="G130" s="3" t="s">
        <v>2420</v>
      </c>
      <c r="H130">
        <v>1</v>
      </c>
    </row>
    <row r="131" spans="2:8" x14ac:dyDescent="0.25">
      <c r="B131" s="3" t="s">
        <v>2403</v>
      </c>
      <c r="C131">
        <v>1</v>
      </c>
      <c r="G131" s="3" t="s">
        <v>2473</v>
      </c>
      <c r="H131">
        <v>1</v>
      </c>
    </row>
    <row r="132" spans="2:8" x14ac:dyDescent="0.25">
      <c r="B132" s="3" t="s">
        <v>2374</v>
      </c>
      <c r="C132">
        <v>1</v>
      </c>
      <c r="G132" s="3" t="s">
        <v>2374</v>
      </c>
      <c r="H132">
        <v>1</v>
      </c>
    </row>
    <row r="133" spans="2:8" x14ac:dyDescent="0.25">
      <c r="B133" s="3" t="s">
        <v>582</v>
      </c>
      <c r="C133">
        <v>1</v>
      </c>
      <c r="G133" s="3" t="s">
        <v>2405</v>
      </c>
      <c r="H133">
        <v>1</v>
      </c>
    </row>
    <row r="134" spans="2:8" x14ac:dyDescent="0.25">
      <c r="B134" s="3" t="s">
        <v>1312</v>
      </c>
      <c r="C134">
        <v>1</v>
      </c>
      <c r="G134" s="3" t="s">
        <v>1312</v>
      </c>
      <c r="H134">
        <v>1</v>
      </c>
    </row>
    <row r="135" spans="2:8" x14ac:dyDescent="0.25">
      <c r="B135" s="3" t="s">
        <v>1716</v>
      </c>
      <c r="C135">
        <v>1</v>
      </c>
      <c r="G135" s="3" t="s">
        <v>2410</v>
      </c>
      <c r="H135">
        <v>1</v>
      </c>
    </row>
    <row r="136" spans="2:8" x14ac:dyDescent="0.25">
      <c r="B136" s="3" t="s">
        <v>2375</v>
      </c>
      <c r="C136">
        <v>1</v>
      </c>
      <c r="G136" s="3" t="s">
        <v>2375</v>
      </c>
      <c r="H136">
        <v>1</v>
      </c>
    </row>
    <row r="137" spans="2:8" x14ac:dyDescent="0.25">
      <c r="B137" s="3" t="s">
        <v>2504</v>
      </c>
      <c r="C137">
        <v>1</v>
      </c>
      <c r="G137" s="3" t="s">
        <v>2503</v>
      </c>
      <c r="H137">
        <v>1</v>
      </c>
    </row>
    <row r="138" spans="2:8" x14ac:dyDescent="0.25">
      <c r="B138" s="3" t="s">
        <v>2376</v>
      </c>
      <c r="C138">
        <v>1</v>
      </c>
      <c r="G138" s="3" t="s">
        <v>2376</v>
      </c>
      <c r="H138">
        <v>1</v>
      </c>
    </row>
    <row r="139" spans="2:8" x14ac:dyDescent="0.25">
      <c r="B139" s="3" t="s">
        <v>887</v>
      </c>
      <c r="C139">
        <v>1</v>
      </c>
      <c r="G139" s="3" t="s">
        <v>2337</v>
      </c>
      <c r="H139">
        <v>1</v>
      </c>
    </row>
    <row r="140" spans="2:8" x14ac:dyDescent="0.25">
      <c r="B140" s="3" t="s">
        <v>2417</v>
      </c>
      <c r="C140">
        <v>1</v>
      </c>
      <c r="G140" s="3" t="s">
        <v>2417</v>
      </c>
      <c r="H140">
        <v>1</v>
      </c>
    </row>
    <row r="141" spans="2:8" x14ac:dyDescent="0.25">
      <c r="B141" s="3" t="s">
        <v>1769</v>
      </c>
      <c r="C141">
        <v>1</v>
      </c>
      <c r="G141" s="3" t="s">
        <v>1777</v>
      </c>
      <c r="H141">
        <v>1</v>
      </c>
    </row>
    <row r="142" spans="2:8" x14ac:dyDescent="0.25">
      <c r="B142" s="3" t="s">
        <v>2477</v>
      </c>
      <c r="C142">
        <v>1</v>
      </c>
      <c r="G142" s="3" t="s">
        <v>2477</v>
      </c>
      <c r="H142">
        <v>1</v>
      </c>
    </row>
    <row r="143" spans="2:8" x14ac:dyDescent="0.25">
      <c r="B143" s="3" t="s">
        <v>828</v>
      </c>
      <c r="C143">
        <v>1</v>
      </c>
      <c r="G143" s="3" t="s">
        <v>2501</v>
      </c>
      <c r="H143">
        <v>1</v>
      </c>
    </row>
    <row r="144" spans="2:8" x14ac:dyDescent="0.25">
      <c r="B144" s="3" t="s">
        <v>1371</v>
      </c>
      <c r="C144">
        <v>1</v>
      </c>
      <c r="G144" s="3" t="s">
        <v>1371</v>
      </c>
      <c r="H144">
        <v>1</v>
      </c>
    </row>
    <row r="145" spans="2:8" x14ac:dyDescent="0.25">
      <c r="B145" s="3" t="s">
        <v>2500</v>
      </c>
      <c r="C145">
        <v>1</v>
      </c>
      <c r="G145" s="3" t="s">
        <v>1817</v>
      </c>
      <c r="H145">
        <v>1</v>
      </c>
    </row>
    <row r="146" spans="2:8" x14ac:dyDescent="0.25">
      <c r="B146" s="3" t="s">
        <v>2339</v>
      </c>
      <c r="C146">
        <v>1</v>
      </c>
      <c r="G146" s="3" t="s">
        <v>2339</v>
      </c>
      <c r="H146">
        <v>1</v>
      </c>
    </row>
    <row r="147" spans="2:8" x14ac:dyDescent="0.25">
      <c r="B147" s="3" t="s">
        <v>2381</v>
      </c>
      <c r="C147">
        <v>1</v>
      </c>
      <c r="G147" s="3" t="s">
        <v>1847</v>
      </c>
      <c r="H147">
        <v>1</v>
      </c>
    </row>
    <row r="148" spans="2:8" x14ac:dyDescent="0.25">
      <c r="B148" s="3" t="s">
        <v>2406</v>
      </c>
      <c r="C148">
        <v>1</v>
      </c>
      <c r="G148" s="3" t="s">
        <v>2479</v>
      </c>
      <c r="H148">
        <v>1</v>
      </c>
    </row>
    <row r="149" spans="2:8" x14ac:dyDescent="0.25">
      <c r="B149" s="3" t="s">
        <v>1851</v>
      </c>
      <c r="C149">
        <v>1</v>
      </c>
      <c r="G149" s="3" t="s">
        <v>2465</v>
      </c>
      <c r="H149">
        <v>1</v>
      </c>
    </row>
    <row r="150" spans="2:8" x14ac:dyDescent="0.25">
      <c r="B150" s="3" t="s">
        <v>2479</v>
      </c>
      <c r="C150">
        <v>1</v>
      </c>
      <c r="G150" s="3" t="s">
        <v>2364</v>
      </c>
      <c r="H150">
        <v>1</v>
      </c>
    </row>
    <row r="151" spans="2:8" x14ac:dyDescent="0.25">
      <c r="B151" s="3" t="s">
        <v>2568</v>
      </c>
      <c r="C151">
        <v>1</v>
      </c>
      <c r="G151" s="3" t="s">
        <v>2387</v>
      </c>
      <c r="H151">
        <v>1</v>
      </c>
    </row>
    <row r="152" spans="2:8" x14ac:dyDescent="0.25">
      <c r="B152" s="3" t="s">
        <v>2364</v>
      </c>
      <c r="C152">
        <v>1</v>
      </c>
      <c r="G152" s="3" t="s">
        <v>2480</v>
      </c>
      <c r="H152">
        <v>1</v>
      </c>
    </row>
    <row r="153" spans="2:8" x14ac:dyDescent="0.25">
      <c r="B153" s="3" t="s">
        <v>1519</v>
      </c>
      <c r="C153">
        <v>1</v>
      </c>
      <c r="G153" s="3" t="s">
        <v>2492</v>
      </c>
      <c r="H153">
        <v>1</v>
      </c>
    </row>
    <row r="154" spans="2:8" x14ac:dyDescent="0.25">
      <c r="B154" s="3" t="s">
        <v>2480</v>
      </c>
      <c r="C154">
        <v>1</v>
      </c>
      <c r="G154" s="3" t="s">
        <v>2467</v>
      </c>
      <c r="H154">
        <v>1</v>
      </c>
    </row>
    <row r="155" spans="2:8" x14ac:dyDescent="0.25">
      <c r="B155" s="3" t="s">
        <v>2388</v>
      </c>
      <c r="C155">
        <v>1</v>
      </c>
      <c r="G155" s="3" t="s">
        <v>2367</v>
      </c>
      <c r="H155">
        <v>1</v>
      </c>
    </row>
    <row r="156" spans="2:8" x14ac:dyDescent="0.25">
      <c r="B156" s="3" t="s">
        <v>2467</v>
      </c>
      <c r="C156">
        <v>1</v>
      </c>
      <c r="G156" s="3" t="s">
        <v>1023</v>
      </c>
      <c r="H156">
        <v>1</v>
      </c>
    </row>
    <row r="157" spans="2:8" x14ac:dyDescent="0.25">
      <c r="B157" s="3" t="s">
        <v>2426</v>
      </c>
      <c r="C157">
        <v>1</v>
      </c>
      <c r="G157" s="3" t="s">
        <v>2407</v>
      </c>
      <c r="H157">
        <v>1</v>
      </c>
    </row>
    <row r="158" spans="2:8" x14ac:dyDescent="0.25">
      <c r="B158" s="3" t="s">
        <v>1023</v>
      </c>
      <c r="C158">
        <v>1</v>
      </c>
      <c r="G158" s="3" t="s">
        <v>2481</v>
      </c>
      <c r="H158">
        <v>1</v>
      </c>
    </row>
    <row r="159" spans="2:8" x14ac:dyDescent="0.25">
      <c r="B159" s="3" t="s">
        <v>2493</v>
      </c>
      <c r="C159">
        <v>1</v>
      </c>
      <c r="G159" s="3" t="s">
        <v>2380</v>
      </c>
      <c r="H159">
        <v>1</v>
      </c>
    </row>
    <row r="160" spans="2:8" x14ac:dyDescent="0.25">
      <c r="B160" s="3" t="s">
        <v>2481</v>
      </c>
      <c r="C160">
        <v>1</v>
      </c>
      <c r="G160" s="3" t="s">
        <v>2357</v>
      </c>
      <c r="H160">
        <v>1</v>
      </c>
    </row>
    <row r="161" spans="2:8" x14ac:dyDescent="0.25">
      <c r="B161" s="3" t="s">
        <v>2440</v>
      </c>
      <c r="C161">
        <v>1</v>
      </c>
      <c r="G161" s="3" t="s">
        <v>2354</v>
      </c>
      <c r="H161">
        <v>1</v>
      </c>
    </row>
    <row r="162" spans="2:8" x14ac:dyDescent="0.25">
      <c r="B162" s="3" t="s">
        <v>2357</v>
      </c>
      <c r="C162">
        <v>1</v>
      </c>
      <c r="G162" s="3" t="s">
        <v>2325</v>
      </c>
      <c r="H162">
        <v>1</v>
      </c>
    </row>
    <row r="163" spans="2:8" x14ac:dyDescent="0.25">
      <c r="B163" s="3" t="s">
        <v>2355</v>
      </c>
      <c r="C163">
        <v>1</v>
      </c>
      <c r="G163" s="3" t="s">
        <v>2404</v>
      </c>
      <c r="H163">
        <v>1</v>
      </c>
    </row>
    <row r="164" spans="2:8" x14ac:dyDescent="0.25">
      <c r="B164" s="3" t="s">
        <v>2325</v>
      </c>
      <c r="C164">
        <v>1</v>
      </c>
      <c r="G164" s="3" t="s">
        <v>2362</v>
      </c>
      <c r="H164">
        <v>1</v>
      </c>
    </row>
    <row r="165" spans="2:8" x14ac:dyDescent="0.25">
      <c r="B165" s="3" t="s">
        <v>105</v>
      </c>
      <c r="C165">
        <v>1</v>
      </c>
      <c r="G165" s="3" t="s">
        <v>2494</v>
      </c>
      <c r="H165">
        <v>1</v>
      </c>
    </row>
    <row r="166" spans="2:8" x14ac:dyDescent="0.25">
      <c r="B166" s="3" t="s">
        <v>2362</v>
      </c>
      <c r="C166">
        <v>1</v>
      </c>
      <c r="G166" s="3" t="s">
        <v>842</v>
      </c>
      <c r="H166">
        <v>1</v>
      </c>
    </row>
    <row r="167" spans="2:8" x14ac:dyDescent="0.25">
      <c r="B167" s="3" t="s">
        <v>2546</v>
      </c>
      <c r="C167">
        <v>1</v>
      </c>
      <c r="G167" s="3" t="s">
        <v>2495</v>
      </c>
      <c r="H167">
        <v>1</v>
      </c>
    </row>
    <row r="168" spans="2:8" x14ac:dyDescent="0.25">
      <c r="B168" s="3" t="s">
        <v>2565</v>
      </c>
      <c r="C168">
        <v>1</v>
      </c>
      <c r="G168" s="3" t="s">
        <v>2406</v>
      </c>
      <c r="H168">
        <v>1</v>
      </c>
    </row>
    <row r="169" spans="2:8" x14ac:dyDescent="0.25">
      <c r="B169" s="3" t="s">
        <v>2496</v>
      </c>
      <c r="C169">
        <v>1</v>
      </c>
      <c r="G169" s="3" t="s">
        <v>2377</v>
      </c>
      <c r="H169">
        <v>1</v>
      </c>
    </row>
    <row r="170" spans="2:8" x14ac:dyDescent="0.25">
      <c r="B170" s="3" t="s">
        <v>2548</v>
      </c>
      <c r="C170">
        <v>1</v>
      </c>
      <c r="G170" s="3" t="s">
        <v>559</v>
      </c>
      <c r="H170">
        <v>1</v>
      </c>
    </row>
    <row r="171" spans="2:8" x14ac:dyDescent="0.25">
      <c r="B171" s="3" t="s">
        <v>2396</v>
      </c>
      <c r="C171">
        <v>1</v>
      </c>
      <c r="G171" s="3" t="s">
        <v>2497</v>
      </c>
      <c r="H171">
        <v>1</v>
      </c>
    </row>
    <row r="172" spans="2:8" x14ac:dyDescent="0.25">
      <c r="B172" s="3" t="s">
        <v>559</v>
      </c>
      <c r="C172">
        <v>1</v>
      </c>
      <c r="G172" s="3" t="s">
        <v>2443</v>
      </c>
      <c r="H172">
        <v>1</v>
      </c>
    </row>
    <row r="173" spans="2:8" x14ac:dyDescent="0.25">
      <c r="B173" s="3" t="s">
        <v>2454</v>
      </c>
      <c r="C173">
        <v>1</v>
      </c>
      <c r="G173" s="3" t="s">
        <v>2455</v>
      </c>
      <c r="H173">
        <v>1</v>
      </c>
    </row>
    <row r="174" spans="2:8" x14ac:dyDescent="0.25">
      <c r="B174" s="3" t="s">
        <v>2443</v>
      </c>
      <c r="C174">
        <v>1</v>
      </c>
      <c r="G174" s="3" t="s">
        <v>2499</v>
      </c>
      <c r="H174">
        <v>1</v>
      </c>
    </row>
    <row r="175" spans="2:8" x14ac:dyDescent="0.25">
      <c r="B175" s="3" t="s">
        <v>2395</v>
      </c>
      <c r="C175">
        <v>1</v>
      </c>
      <c r="G175" s="3" t="s">
        <v>2399</v>
      </c>
      <c r="H175">
        <v>1</v>
      </c>
    </row>
    <row r="176" spans="2:8" x14ac:dyDescent="0.25">
      <c r="B176" s="3" t="s">
        <v>842</v>
      </c>
      <c r="C176">
        <v>1</v>
      </c>
      <c r="G176" s="3" t="s">
        <v>2371</v>
      </c>
      <c r="H176">
        <v>1</v>
      </c>
    </row>
    <row r="177" spans="2:8" x14ac:dyDescent="0.25">
      <c r="B177" s="3" t="s">
        <v>2400</v>
      </c>
      <c r="C177">
        <v>1</v>
      </c>
      <c r="G177" s="3" t="s">
        <v>1154</v>
      </c>
      <c r="H177">
        <v>1</v>
      </c>
    </row>
    <row r="178" spans="2:8" x14ac:dyDescent="0.25">
      <c r="B178" s="3" t="s">
        <v>2371</v>
      </c>
      <c r="C178">
        <v>1</v>
      </c>
      <c r="G178" s="3" t="s">
        <v>2434</v>
      </c>
      <c r="H178">
        <v>1</v>
      </c>
    </row>
    <row r="179" spans="2:8" x14ac:dyDescent="0.25">
      <c r="B179" s="3" t="s">
        <v>2413</v>
      </c>
      <c r="C179">
        <v>1</v>
      </c>
      <c r="G179" s="3" t="s">
        <v>2402</v>
      </c>
      <c r="H179">
        <v>1</v>
      </c>
    </row>
    <row r="180" spans="2:8" x14ac:dyDescent="0.25">
      <c r="B180" s="3" t="s">
        <v>2434</v>
      </c>
      <c r="C180">
        <v>1</v>
      </c>
      <c r="G180" s="3" t="s">
        <v>2345</v>
      </c>
      <c r="H180">
        <v>1</v>
      </c>
    </row>
    <row r="181" spans="2:8" x14ac:dyDescent="0.25">
      <c r="B181" s="3" t="s">
        <v>575</v>
      </c>
      <c r="C181">
        <v>1</v>
      </c>
      <c r="G181" s="3" t="s">
        <v>2403</v>
      </c>
      <c r="H181">
        <v>1</v>
      </c>
    </row>
    <row r="182" spans="2:8" x14ac:dyDescent="0.25">
      <c r="B182" s="3" t="s">
        <v>2345</v>
      </c>
      <c r="C182">
        <v>1</v>
      </c>
      <c r="G182" s="3" t="s">
        <v>379</v>
      </c>
      <c r="H182">
        <v>1</v>
      </c>
    </row>
    <row r="183" spans="2:8" x14ac:dyDescent="0.25">
      <c r="B183" s="3" t="s">
        <v>2473</v>
      </c>
      <c r="C183">
        <v>1</v>
      </c>
      <c r="G183" s="3" t="s">
        <v>2474</v>
      </c>
      <c r="H183">
        <v>1</v>
      </c>
    </row>
    <row r="184" spans="2:8" x14ac:dyDescent="0.25">
      <c r="B184" s="3" t="s">
        <v>379</v>
      </c>
      <c r="C184">
        <v>1</v>
      </c>
      <c r="G184" s="3" t="s">
        <v>2520</v>
      </c>
      <c r="H184">
        <v>1</v>
      </c>
    </row>
    <row r="185" spans="2:8" x14ac:dyDescent="0.25">
      <c r="B185" s="3" t="s">
        <v>580</v>
      </c>
      <c r="C185">
        <v>1</v>
      </c>
      <c r="G185" s="3" t="s">
        <v>582</v>
      </c>
      <c r="H185">
        <v>1</v>
      </c>
    </row>
    <row r="186" spans="2:8" x14ac:dyDescent="0.25">
      <c r="B186" s="3" t="s">
        <v>2520</v>
      </c>
      <c r="C186">
        <v>1</v>
      </c>
      <c r="G186" s="3" t="s">
        <v>2484</v>
      </c>
      <c r="H186">
        <v>1</v>
      </c>
    </row>
    <row r="187" spans="2:8" x14ac:dyDescent="0.25">
      <c r="B187" s="3" t="s">
        <v>2405</v>
      </c>
      <c r="C187">
        <v>1</v>
      </c>
      <c r="G187" s="3" t="s">
        <v>2506</v>
      </c>
      <c r="H187">
        <v>1</v>
      </c>
    </row>
    <row r="188" spans="2:8" x14ac:dyDescent="0.25">
      <c r="B188" s="3" t="s">
        <v>2484</v>
      </c>
      <c r="C188">
        <v>1</v>
      </c>
      <c r="G188" s="3" t="s">
        <v>2393</v>
      </c>
      <c r="H188">
        <v>1</v>
      </c>
    </row>
    <row r="189" spans="2:8" x14ac:dyDescent="0.25">
      <c r="B189" s="3" t="s">
        <v>2498</v>
      </c>
      <c r="C189">
        <v>1</v>
      </c>
      <c r="G189" s="3" t="s">
        <v>1716</v>
      </c>
      <c r="H189">
        <v>1</v>
      </c>
    </row>
    <row r="190" spans="2:8" x14ac:dyDescent="0.25">
      <c r="B190" s="3" t="s">
        <v>2393</v>
      </c>
      <c r="C190">
        <v>1</v>
      </c>
      <c r="G190" s="3" t="s">
        <v>2486</v>
      </c>
      <c r="H190">
        <v>1</v>
      </c>
    </row>
    <row r="191" spans="2:8" x14ac:dyDescent="0.25">
      <c r="B191" s="3" t="s">
        <v>2410</v>
      </c>
      <c r="C191">
        <v>1</v>
      </c>
      <c r="G191" s="3" t="s">
        <v>2475</v>
      </c>
      <c r="H191">
        <v>1</v>
      </c>
    </row>
    <row r="192" spans="2:8" x14ac:dyDescent="0.25">
      <c r="B192" s="3" t="s">
        <v>2486</v>
      </c>
      <c r="C192">
        <v>1</v>
      </c>
      <c r="G192" s="3" t="s">
        <v>2470</v>
      </c>
      <c r="H192">
        <v>1</v>
      </c>
    </row>
    <row r="193" spans="2:8" x14ac:dyDescent="0.25">
      <c r="B193" s="3" t="s">
        <v>2505</v>
      </c>
      <c r="C193">
        <v>1</v>
      </c>
      <c r="G193" s="3" t="s">
        <v>2504</v>
      </c>
      <c r="H193">
        <v>1</v>
      </c>
    </row>
    <row r="194" spans="2:8" x14ac:dyDescent="0.25">
      <c r="B194" s="3" t="s">
        <v>2470</v>
      </c>
      <c r="C194">
        <v>1</v>
      </c>
      <c r="G194" s="3" t="s">
        <v>2419</v>
      </c>
      <c r="H194">
        <v>1</v>
      </c>
    </row>
    <row r="195" spans="2:8" x14ac:dyDescent="0.25">
      <c r="B195" s="3" t="s">
        <v>2503</v>
      </c>
      <c r="C195">
        <v>1</v>
      </c>
      <c r="G195" s="3" t="s">
        <v>2397</v>
      </c>
      <c r="H195">
        <v>1</v>
      </c>
    </row>
    <row r="196" spans="2:8" x14ac:dyDescent="0.25">
      <c r="B196" s="3" t="s">
        <v>2419</v>
      </c>
      <c r="C196">
        <v>1</v>
      </c>
      <c r="G196" s="3" t="s">
        <v>2347</v>
      </c>
      <c r="H196">
        <v>1</v>
      </c>
    </row>
    <row r="197" spans="2:8" x14ac:dyDescent="0.25">
      <c r="B197" s="3" t="s">
        <v>2416</v>
      </c>
      <c r="C197">
        <v>1</v>
      </c>
      <c r="G197" s="3" t="s">
        <v>887</v>
      </c>
      <c r="H197">
        <v>1</v>
      </c>
    </row>
    <row r="198" spans="2:8" x14ac:dyDescent="0.25">
      <c r="B198" s="3" t="s">
        <v>2347</v>
      </c>
      <c r="C198">
        <v>1</v>
      </c>
      <c r="G198" s="3" t="s">
        <v>1</v>
      </c>
      <c r="H198">
        <v>1</v>
      </c>
    </row>
    <row r="199" spans="2:8" x14ac:dyDescent="0.25">
      <c r="B199" s="3" t="s">
        <v>2337</v>
      </c>
      <c r="C199">
        <v>1</v>
      </c>
      <c r="G199" s="3" t="s">
        <v>1757</v>
      </c>
      <c r="H199">
        <v>1</v>
      </c>
    </row>
    <row r="200" spans="2:8" x14ac:dyDescent="0.25">
      <c r="B200" s="3" t="s">
        <v>1</v>
      </c>
      <c r="C200">
        <v>1</v>
      </c>
      <c r="G200" s="3" t="s">
        <v>2487</v>
      </c>
      <c r="H200">
        <v>1</v>
      </c>
    </row>
    <row r="201" spans="2:8" x14ac:dyDescent="0.25">
      <c r="B201" s="3" t="s">
        <v>1163</v>
      </c>
      <c r="C201">
        <v>1</v>
      </c>
      <c r="G201" s="3" t="s">
        <v>1769</v>
      </c>
      <c r="H201">
        <v>1</v>
      </c>
    </row>
    <row r="202" spans="2:8" x14ac:dyDescent="0.25">
      <c r="B202" s="3" t="s">
        <v>2487</v>
      </c>
      <c r="C202">
        <v>1</v>
      </c>
      <c r="G202" s="3" t="s">
        <v>2349</v>
      </c>
      <c r="H202">
        <v>1</v>
      </c>
    </row>
    <row r="203" spans="2:8" x14ac:dyDescent="0.25">
      <c r="B203" s="3" t="s">
        <v>1777</v>
      </c>
      <c r="C203">
        <v>1</v>
      </c>
      <c r="G203" s="3" t="s">
        <v>2512</v>
      </c>
      <c r="H203">
        <v>1</v>
      </c>
    </row>
    <row r="204" spans="2:8" x14ac:dyDescent="0.25">
      <c r="B204" s="3" t="s">
        <v>2349</v>
      </c>
      <c r="C204">
        <v>1</v>
      </c>
      <c r="G204" s="3" t="s">
        <v>2418</v>
      </c>
      <c r="H204">
        <v>1</v>
      </c>
    </row>
    <row r="205" spans="2:8" x14ac:dyDescent="0.25">
      <c r="B205" s="3" t="s">
        <v>2502</v>
      </c>
      <c r="C205">
        <v>1</v>
      </c>
      <c r="G205" s="3" t="s">
        <v>828</v>
      </c>
      <c r="H205">
        <v>1</v>
      </c>
    </row>
    <row r="206" spans="2:8" x14ac:dyDescent="0.25">
      <c r="B206" s="3" t="s">
        <v>2418</v>
      </c>
      <c r="C206">
        <v>1</v>
      </c>
      <c r="G206" s="3" t="s">
        <v>1101</v>
      </c>
      <c r="H206">
        <v>1</v>
      </c>
    </row>
    <row r="207" spans="2:8" x14ac:dyDescent="0.25">
      <c r="B207" s="3" t="s">
        <v>2501</v>
      </c>
      <c r="C207">
        <v>1</v>
      </c>
      <c r="G207" s="3" t="s">
        <v>1802</v>
      </c>
      <c r="H207">
        <v>1</v>
      </c>
    </row>
    <row r="208" spans="2:8" x14ac:dyDescent="0.25">
      <c r="B208" s="3" t="s">
        <v>1101</v>
      </c>
      <c r="C208">
        <v>1</v>
      </c>
      <c r="G208" s="3" t="s">
        <v>2352</v>
      </c>
      <c r="H208">
        <v>1</v>
      </c>
    </row>
    <row r="209" spans="2:8" x14ac:dyDescent="0.25">
      <c r="B209" s="3" t="s">
        <v>2567</v>
      </c>
      <c r="C209">
        <v>1</v>
      </c>
      <c r="G209" s="3" t="s">
        <v>2500</v>
      </c>
      <c r="H209">
        <v>1</v>
      </c>
    </row>
    <row r="210" spans="2:8" x14ac:dyDescent="0.25">
      <c r="B210" s="3" t="s">
        <v>2352</v>
      </c>
      <c r="C210">
        <v>1</v>
      </c>
      <c r="G210" s="3" t="s">
        <v>2488</v>
      </c>
      <c r="H210">
        <v>1</v>
      </c>
    </row>
    <row r="211" spans="2:8" x14ac:dyDescent="0.25">
      <c r="B211" s="3" t="s">
        <v>1817</v>
      </c>
      <c r="C211">
        <v>1</v>
      </c>
      <c r="G211" s="3" t="s">
        <v>2547</v>
      </c>
      <c r="H211">
        <v>1</v>
      </c>
    </row>
    <row r="212" spans="2:8" x14ac:dyDescent="0.25">
      <c r="B212" s="3" t="s">
        <v>2488</v>
      </c>
      <c r="C212">
        <v>1</v>
      </c>
      <c r="G212" s="3" t="s">
        <v>2392</v>
      </c>
      <c r="H212">
        <v>1</v>
      </c>
    </row>
    <row r="213" spans="2:8" x14ac:dyDescent="0.25">
      <c r="B213" s="3" t="s">
        <v>2464</v>
      </c>
      <c r="C213">
        <v>1</v>
      </c>
      <c r="G213" s="3" t="s">
        <v>2381</v>
      </c>
      <c r="H213">
        <v>1</v>
      </c>
    </row>
    <row r="214" spans="2:8" x14ac:dyDescent="0.25">
      <c r="B214" s="3" t="s">
        <v>2392</v>
      </c>
      <c r="C214">
        <v>1</v>
      </c>
      <c r="G214" s="3" t="s">
        <v>2489</v>
      </c>
      <c r="H214">
        <v>1</v>
      </c>
    </row>
    <row r="215" spans="2:8" x14ac:dyDescent="0.25">
      <c r="B215" s="3" t="s">
        <v>1847</v>
      </c>
      <c r="C215">
        <v>1</v>
      </c>
      <c r="G215" s="3" t="s">
        <v>1849</v>
      </c>
      <c r="H215">
        <v>1</v>
      </c>
    </row>
    <row r="216" spans="2:8" x14ac:dyDescent="0.25">
      <c r="B216" s="3" t="s">
        <v>2489</v>
      </c>
      <c r="C216">
        <v>1</v>
      </c>
      <c r="G216" s="3" t="s">
        <v>2490</v>
      </c>
      <c r="H216">
        <v>1</v>
      </c>
    </row>
    <row r="217" spans="2:8" x14ac:dyDescent="0.25">
      <c r="B217" s="3" t="s">
        <v>1850</v>
      </c>
      <c r="C217">
        <v>1</v>
      </c>
      <c r="G217" s="3" t="s">
        <v>1851</v>
      </c>
      <c r="H217">
        <v>1</v>
      </c>
    </row>
    <row r="218" spans="2:8" x14ac:dyDescent="0.25">
      <c r="B218" s="3" t="s">
        <v>2490</v>
      </c>
      <c r="C218">
        <v>1</v>
      </c>
      <c r="G218" s="3" t="s">
        <v>2369</v>
      </c>
      <c r="H218">
        <v>1</v>
      </c>
    </row>
    <row r="219" spans="2:8" x14ac:dyDescent="0.25">
      <c r="B219" s="3" t="s">
        <v>2499</v>
      </c>
      <c r="C219">
        <v>1</v>
      </c>
      <c r="G219" s="3" t="s">
        <v>2391</v>
      </c>
      <c r="H219">
        <v>1</v>
      </c>
    </row>
    <row r="220" spans="2:8" x14ac:dyDescent="0.25">
      <c r="B220" s="3" t="s">
        <v>2369</v>
      </c>
      <c r="C220">
        <v>1</v>
      </c>
      <c r="G220" s="3" t="s">
        <v>2389</v>
      </c>
      <c r="H220">
        <v>1</v>
      </c>
    </row>
    <row r="221" spans="2:8" x14ac:dyDescent="0.25">
      <c r="B221" s="3" t="s">
        <v>2391</v>
      </c>
      <c r="C221">
        <v>1</v>
      </c>
      <c r="G221" s="3" t="s">
        <v>2565</v>
      </c>
      <c r="H221">
        <v>1</v>
      </c>
    </row>
    <row r="222" spans="2:8" x14ac:dyDescent="0.25">
      <c r="B222" s="3" t="s">
        <v>2389</v>
      </c>
      <c r="C222">
        <v>1</v>
      </c>
      <c r="G222" s="3" t="s">
        <v>2548</v>
      </c>
      <c r="H222">
        <v>1</v>
      </c>
    </row>
    <row r="223" spans="2:8" x14ac:dyDescent="0.25">
      <c r="B223" s="3" t="s">
        <v>2550</v>
      </c>
      <c r="C223">
        <v>1189</v>
      </c>
      <c r="G223" s="3" t="s">
        <v>2550</v>
      </c>
      <c r="H223">
        <v>1189</v>
      </c>
    </row>
  </sheetData>
  <sortState xmlns:xlrd2="http://schemas.microsoft.com/office/spreadsheetml/2017/richdata2" ref="B19:E23">
    <sortCondition descending="1" ref="D19:D23"/>
  </sortState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57FC-2DE4-4129-8788-DCFB68C839D7}">
  <dimension ref="A1:M2383"/>
  <sheetViews>
    <sheetView zoomScale="115" zoomScaleNormal="115" workbookViewId="0"/>
  </sheetViews>
  <sheetFormatPr defaultRowHeight="15" x14ac:dyDescent="0.25"/>
  <cols>
    <col min="1" max="1" width="35.42578125" bestFit="1" customWidth="1"/>
    <col min="2" max="4" width="15.7109375" customWidth="1"/>
    <col min="5" max="5" width="5.7109375" customWidth="1"/>
    <col min="6" max="6" width="25.7109375" customWidth="1"/>
    <col min="7" max="8" width="10.7109375" customWidth="1"/>
    <col min="9" max="11" width="15.7109375" customWidth="1"/>
    <col min="12" max="12" width="145.5703125" bestFit="1" customWidth="1"/>
    <col min="13" max="13" width="17.85546875" bestFit="1" customWidth="1"/>
  </cols>
  <sheetData>
    <row r="1" spans="1:13" x14ac:dyDescent="0.25">
      <c r="B1" s="40" t="s">
        <v>3420</v>
      </c>
      <c r="C1" s="44" t="s">
        <v>3421</v>
      </c>
      <c r="D1" s="41" t="s">
        <v>3422</v>
      </c>
      <c r="G1" t="s">
        <v>3405</v>
      </c>
    </row>
    <row r="2" spans="1:13" x14ac:dyDescent="0.25">
      <c r="A2" s="1" t="s">
        <v>3337</v>
      </c>
      <c r="L2" s="38" t="s">
        <v>3392</v>
      </c>
      <c r="M2" t="s">
        <v>2551</v>
      </c>
    </row>
    <row r="3" spans="1:13" x14ac:dyDescent="0.25">
      <c r="A3" s="1" t="s">
        <v>3393</v>
      </c>
    </row>
    <row r="4" spans="1:13" x14ac:dyDescent="0.25">
      <c r="A4" t="s">
        <v>3338</v>
      </c>
      <c r="B4" t="s">
        <v>3413</v>
      </c>
      <c r="C4" t="s">
        <v>3436</v>
      </c>
      <c r="D4" t="s">
        <v>3435</v>
      </c>
      <c r="F4" s="50"/>
      <c r="G4" s="9" t="s">
        <v>3424</v>
      </c>
      <c r="H4" s="9" t="s">
        <v>3427</v>
      </c>
      <c r="I4" s="9" t="s">
        <v>3425</v>
      </c>
      <c r="J4" s="51" t="s">
        <v>3428</v>
      </c>
      <c r="L4" s="38" t="s">
        <v>2549</v>
      </c>
    </row>
    <row r="5" spans="1:13" x14ac:dyDescent="0.25">
      <c r="A5" t="s">
        <v>3283</v>
      </c>
      <c r="B5" t="s">
        <v>2764</v>
      </c>
      <c r="C5">
        <v>227430</v>
      </c>
      <c r="D5">
        <f>COUNTIF($L$5:$L$2411,"*"&amp;Table4[[#This Row],[LAD ID]]&amp;"*")</f>
        <v>1</v>
      </c>
      <c r="F5" s="52" t="s">
        <v>3429</v>
      </c>
      <c r="G5" s="5">
        <f>COUNTIF(Table4[Titles per],0)</f>
        <v>23</v>
      </c>
      <c r="H5" s="58">
        <f>G5/374</f>
        <v>6.1497326203208559E-2</v>
      </c>
      <c r="I5" s="47">
        <f>SUMIF(Table4[Titles per],0,Table4[Pop 2021])</f>
        <v>2597615</v>
      </c>
      <c r="J5" s="48">
        <f>I5/$I$8</f>
        <v>3.8755156240369917E-2</v>
      </c>
      <c r="L5" s="3" t="s">
        <v>925</v>
      </c>
    </row>
    <row r="6" spans="1:13" x14ac:dyDescent="0.25">
      <c r="A6" t="s">
        <v>3284</v>
      </c>
      <c r="B6" t="s">
        <v>2765</v>
      </c>
      <c r="C6">
        <v>262690</v>
      </c>
      <c r="D6">
        <f>COUNTIF($L$5:$L$2411,"*"&amp;Table4[[#This Row],[LAD ID]]&amp;"*")</f>
        <v>9</v>
      </c>
      <c r="F6" s="53" t="s">
        <v>3430</v>
      </c>
      <c r="G6" s="5">
        <f>COUNTIF(Table4[Titles per],1)</f>
        <v>64</v>
      </c>
      <c r="H6" s="58">
        <f t="shared" ref="H6:H7" si="0">G6/374</f>
        <v>0.17112299465240641</v>
      </c>
      <c r="I6" s="47">
        <f>SUMIF(Table4[Titles per],1,Table4[Pop 2021])</f>
        <v>9143568</v>
      </c>
      <c r="J6" s="48">
        <f>I6/$I$8</f>
        <v>0.13641760092794611</v>
      </c>
      <c r="L6" s="39" t="s">
        <v>2759</v>
      </c>
    </row>
    <row r="7" spans="1:13" x14ac:dyDescent="0.25">
      <c r="A7" t="s">
        <v>3098</v>
      </c>
      <c r="B7" t="s">
        <v>2658</v>
      </c>
      <c r="C7">
        <v>64626</v>
      </c>
      <c r="D7">
        <f>COUNTIF($L$5:$L$2411,"*"&amp;Table4[[#This Row],[LAD ID]]&amp;"*")</f>
        <v>3</v>
      </c>
      <c r="F7" s="54" t="s">
        <v>3423</v>
      </c>
      <c r="G7" s="49">
        <f>SUM(COUNTIF(Table4[Titles per],1),COUNTIF(Table4[Titles per],0))</f>
        <v>87</v>
      </c>
      <c r="H7" s="58">
        <f t="shared" si="0"/>
        <v>0.23262032085561499</v>
      </c>
      <c r="I7" s="47">
        <f>SUM(I5:I6)</f>
        <v>11741183</v>
      </c>
      <c r="J7" s="48">
        <f>I7/$I$8</f>
        <v>0.17517275716831601</v>
      </c>
      <c r="L7" s="3" t="s">
        <v>96</v>
      </c>
    </row>
    <row r="8" spans="1:13" x14ac:dyDescent="0.25">
      <c r="A8" t="s">
        <v>2858</v>
      </c>
      <c r="B8" t="s">
        <v>2737</v>
      </c>
      <c r="C8">
        <v>96384</v>
      </c>
      <c r="D8">
        <f>COUNTIF($L$5:$L$2411,"*"&amp;Table4[[#This Row],[LAD ID]]&amp;"*")</f>
        <v>1</v>
      </c>
      <c r="F8" s="50"/>
      <c r="G8" s="57" t="s">
        <v>3426</v>
      </c>
      <c r="H8" s="57"/>
      <c r="I8" s="55">
        <f>SUM(Table4[Pop 2021])</f>
        <v>67026307</v>
      </c>
      <c r="J8" s="56"/>
      <c r="L8" s="39" t="s">
        <v>2764</v>
      </c>
    </row>
    <row r="9" spans="1:13" x14ac:dyDescent="0.25">
      <c r="A9" t="s">
        <v>2864</v>
      </c>
      <c r="B9" t="s">
        <v>2603</v>
      </c>
      <c r="C9">
        <v>126489</v>
      </c>
      <c r="D9">
        <f>COUNTIF($L$5:$L$2411,"*"&amp;Table4[[#This Row],[LAD ID]]&amp;"*")</f>
        <v>1</v>
      </c>
      <c r="L9" s="3" t="s">
        <v>2055</v>
      </c>
    </row>
    <row r="10" spans="1:13" x14ac:dyDescent="0.25">
      <c r="A10" t="s">
        <v>3293</v>
      </c>
      <c r="B10" t="s">
        <v>3292</v>
      </c>
      <c r="C10">
        <v>116120</v>
      </c>
      <c r="D10">
        <f>COUNTIF($L$5:$L$2411,"*"&amp;Table4[[#This Row],[LAD ID]]&amp;"*")</f>
        <v>5</v>
      </c>
      <c r="F10" s="33"/>
      <c r="G10" s="33"/>
      <c r="H10" s="33"/>
      <c r="J10" s="46"/>
      <c r="L10" s="39" t="s">
        <v>2765</v>
      </c>
    </row>
    <row r="11" spans="1:13" x14ac:dyDescent="0.25">
      <c r="A11" t="s">
        <v>3235</v>
      </c>
      <c r="B11" t="s">
        <v>3234</v>
      </c>
      <c r="C11">
        <v>145852</v>
      </c>
      <c r="D11">
        <f>COUNTIF($L$5:$L$2411,"*"&amp;Table4[[#This Row],[LAD ID]]&amp;"*")</f>
        <v>4</v>
      </c>
      <c r="L11" s="3" t="s">
        <v>2042</v>
      </c>
    </row>
    <row r="12" spans="1:13" x14ac:dyDescent="0.25">
      <c r="A12" t="s">
        <v>3255</v>
      </c>
      <c r="B12" t="s">
        <v>3254</v>
      </c>
      <c r="C12">
        <v>163827</v>
      </c>
      <c r="D12">
        <f>COUNTIF($L$5:$L$2411,"*"&amp;Table4[[#This Row],[LAD ID]]&amp;"*")</f>
        <v>2</v>
      </c>
      <c r="L12" s="39" t="s">
        <v>3265</v>
      </c>
    </row>
    <row r="13" spans="1:13" x14ac:dyDescent="0.25">
      <c r="A13" t="s">
        <v>3285</v>
      </c>
      <c r="B13" t="s">
        <v>2763</v>
      </c>
      <c r="C13">
        <v>86220</v>
      </c>
      <c r="D13">
        <f>COUNTIF($L$5:$L$2411,"*"&amp;Table4[[#This Row],[LAD ID]]&amp;"*")</f>
        <v>7</v>
      </c>
      <c r="L13" s="3" t="s">
        <v>640</v>
      </c>
    </row>
    <row r="14" spans="1:13" x14ac:dyDescent="0.25">
      <c r="A14" t="s">
        <v>3237</v>
      </c>
      <c r="B14" t="s">
        <v>3236</v>
      </c>
      <c r="C14">
        <v>219127</v>
      </c>
      <c r="D14">
        <f>COUNTIF($L$5:$L$2411,"*"&amp;Table4[[#This Row],[LAD ID]]&amp;"*")</f>
        <v>4</v>
      </c>
      <c r="L14" s="39" t="s">
        <v>3330</v>
      </c>
    </row>
    <row r="15" spans="1:13" x14ac:dyDescent="0.25">
      <c r="A15" t="s">
        <v>3099</v>
      </c>
      <c r="B15" t="s">
        <v>2659</v>
      </c>
      <c r="C15">
        <v>165225</v>
      </c>
      <c r="D15">
        <f>COUNTIF($L$5:$L$2411,"*"&amp;Table4[[#This Row],[LAD ID]]&amp;"*")</f>
        <v>3</v>
      </c>
      <c r="L15" s="3" t="s">
        <v>927</v>
      </c>
    </row>
    <row r="16" spans="1:13" x14ac:dyDescent="0.25">
      <c r="A16" t="s">
        <v>3035</v>
      </c>
      <c r="B16" t="s">
        <v>3034</v>
      </c>
      <c r="C16">
        <v>126372</v>
      </c>
      <c r="D16">
        <f>COUNTIF($L$5:$L$2411,"*"&amp;Table4[[#This Row],[LAD ID]]&amp;"*")</f>
        <v>3</v>
      </c>
      <c r="G16" s="63"/>
      <c r="L16" s="39" t="s">
        <v>3330</v>
      </c>
    </row>
    <row r="17" spans="1:12" x14ac:dyDescent="0.25">
      <c r="A17" t="s">
        <v>2950</v>
      </c>
      <c r="B17" t="s">
        <v>2621</v>
      </c>
      <c r="C17">
        <v>133178</v>
      </c>
      <c r="D17">
        <f>COUNTIF($L$5:$L$2411,"*"&amp;Table4[[#This Row],[LAD ID]]&amp;"*")</f>
        <v>3</v>
      </c>
      <c r="G17" s="63"/>
      <c r="L17" s="3" t="s">
        <v>780</v>
      </c>
    </row>
    <row r="18" spans="1:12" x14ac:dyDescent="0.25">
      <c r="A18" t="s">
        <v>3069</v>
      </c>
      <c r="B18" t="s">
        <v>3068</v>
      </c>
      <c r="C18">
        <v>92723</v>
      </c>
      <c r="D18">
        <f>COUNTIF($L$5:$L$2411,"*"&amp;Table4[[#This Row],[LAD ID]]&amp;"*")</f>
        <v>4</v>
      </c>
      <c r="G18" s="63"/>
      <c r="L18" s="39" t="s">
        <v>2968</v>
      </c>
    </row>
    <row r="19" spans="1:12" x14ac:dyDescent="0.25">
      <c r="A19" t="s">
        <v>3191</v>
      </c>
      <c r="B19" t="s">
        <v>2673</v>
      </c>
      <c r="C19">
        <v>218534</v>
      </c>
      <c r="D19">
        <f>COUNTIF($L$5:$L$2411,"*"&amp;Table4[[#This Row],[LAD ID]]&amp;"*")</f>
        <v>2</v>
      </c>
      <c r="G19" s="63"/>
      <c r="L19" s="3" t="s">
        <v>928</v>
      </c>
    </row>
    <row r="20" spans="1:12" x14ac:dyDescent="0.25">
      <c r="A20" t="s">
        <v>3192</v>
      </c>
      <c r="B20" t="s">
        <v>2753</v>
      </c>
      <c r="C20">
        <v>388639</v>
      </c>
      <c r="D20">
        <f>COUNTIF($L$5:$L$2411,"*"&amp;Table4[[#This Row],[LAD ID]]&amp;"*")</f>
        <v>2</v>
      </c>
      <c r="G20" s="63"/>
      <c r="L20" s="39" t="s">
        <v>3204</v>
      </c>
    </row>
    <row r="21" spans="1:12" x14ac:dyDescent="0.25">
      <c r="A21" t="s">
        <v>3155</v>
      </c>
      <c r="B21" t="s">
        <v>3154</v>
      </c>
      <c r="C21">
        <v>244893</v>
      </c>
      <c r="D21">
        <f>COUNTIF($L$5:$L$2411,"*"&amp;Table4[[#This Row],[LAD ID]]&amp;"*")</f>
        <v>3</v>
      </c>
      <c r="G21" s="63"/>
      <c r="L21" s="3" t="s">
        <v>930</v>
      </c>
    </row>
    <row r="22" spans="1:12" x14ac:dyDescent="0.25">
      <c r="A22" t="s">
        <v>2859</v>
      </c>
      <c r="B22" t="s">
        <v>2601</v>
      </c>
      <c r="C22">
        <v>67375</v>
      </c>
      <c r="D22">
        <f>COUNTIF($L$5:$L$2411,"*"&amp;Table4[[#This Row],[LAD ID]]&amp;"*")</f>
        <v>2</v>
      </c>
      <c r="G22" s="63"/>
      <c r="L22" s="39" t="s">
        <v>3302</v>
      </c>
    </row>
    <row r="23" spans="1:12" x14ac:dyDescent="0.25">
      <c r="A23" t="s">
        <v>2899</v>
      </c>
      <c r="B23" t="s">
        <v>2898</v>
      </c>
      <c r="C23">
        <v>187659</v>
      </c>
      <c r="D23">
        <f>COUNTIF($L$5:$L$2411,"*"&amp;Table4[[#This Row],[LAD ID]]&amp;"*")</f>
        <v>8</v>
      </c>
      <c r="G23" s="63"/>
      <c r="L23" s="3" t="s">
        <v>931</v>
      </c>
    </row>
    <row r="24" spans="1:12" x14ac:dyDescent="0.25">
      <c r="A24" t="s">
        <v>2926</v>
      </c>
      <c r="B24" t="s">
        <v>2619</v>
      </c>
      <c r="C24">
        <v>185656</v>
      </c>
      <c r="D24">
        <f>COUNTIF($L$5:$L$2411,"*"&amp;Table4[[#This Row],[LAD ID]]&amp;"*")</f>
        <v>3</v>
      </c>
      <c r="G24" s="63"/>
      <c r="L24" s="39" t="s">
        <v>2935</v>
      </c>
    </row>
    <row r="25" spans="1:12" x14ac:dyDescent="0.25">
      <c r="A25" t="s">
        <v>3037</v>
      </c>
      <c r="B25" t="s">
        <v>3036</v>
      </c>
      <c r="C25">
        <v>118351</v>
      </c>
      <c r="D25">
        <f>COUNTIF($L$5:$L$2411,"*"&amp;Table4[[#This Row],[LAD ID]]&amp;"*")</f>
        <v>3</v>
      </c>
      <c r="G25" s="63"/>
      <c r="L25" s="3" t="s">
        <v>1974</v>
      </c>
    </row>
    <row r="26" spans="1:12" x14ac:dyDescent="0.25">
      <c r="A26" t="s">
        <v>2801</v>
      </c>
      <c r="B26" t="s">
        <v>2800</v>
      </c>
      <c r="C26">
        <v>192423</v>
      </c>
      <c r="D26">
        <f>COUNTIF($L$5:$L$2411,"*"&amp;Table4[[#This Row],[LAD ID]]&amp;"*")</f>
        <v>10</v>
      </c>
      <c r="G26" s="63"/>
      <c r="L26" s="39" t="s">
        <v>3084</v>
      </c>
    </row>
    <row r="27" spans="1:12" x14ac:dyDescent="0.25">
      <c r="A27" t="s">
        <v>2843</v>
      </c>
      <c r="B27" t="s">
        <v>2597</v>
      </c>
      <c r="C27">
        <v>185761</v>
      </c>
      <c r="D27">
        <f>COUNTIF($L$5:$L$2411,"*"&amp;Table4[[#This Row],[LAD ID]]&amp;"*")</f>
        <v>5</v>
      </c>
      <c r="G27" s="63"/>
      <c r="L27" s="3" t="s">
        <v>1975</v>
      </c>
    </row>
    <row r="28" spans="1:12" x14ac:dyDescent="0.25">
      <c r="A28" t="s">
        <v>3239</v>
      </c>
      <c r="B28" t="s">
        <v>3238</v>
      </c>
      <c r="C28">
        <v>345006</v>
      </c>
      <c r="D28">
        <f>COUNTIF($L$5:$L$2411,"*"&amp;Table4[[#This Row],[LAD ID]]&amp;"*")</f>
        <v>6</v>
      </c>
      <c r="G28" s="63"/>
      <c r="L28" s="39" t="s">
        <v>2935</v>
      </c>
    </row>
    <row r="29" spans="1:12" x14ac:dyDescent="0.25">
      <c r="A29" t="s">
        <v>3193</v>
      </c>
      <c r="B29" t="s">
        <v>2675</v>
      </c>
      <c r="C29">
        <v>246543</v>
      </c>
      <c r="D29">
        <f>COUNTIF($L$5:$L$2411,"*"&amp;Table4[[#This Row],[LAD ID]]&amp;"*")</f>
        <v>1</v>
      </c>
      <c r="G29" s="63"/>
      <c r="L29" s="3" t="s">
        <v>1976</v>
      </c>
    </row>
    <row r="30" spans="1:12" x14ac:dyDescent="0.25">
      <c r="A30" t="s">
        <v>3169</v>
      </c>
      <c r="B30" t="s">
        <v>3168</v>
      </c>
      <c r="C30">
        <v>1142494</v>
      </c>
      <c r="D30">
        <f>COUNTIF($L$5:$L$2411,"*"&amp;Table4[[#This Row],[LAD ID]]&amp;"*")</f>
        <v>7</v>
      </c>
      <c r="G30" s="63"/>
      <c r="L30" s="39" t="s">
        <v>2654</v>
      </c>
    </row>
    <row r="31" spans="1:12" x14ac:dyDescent="0.25">
      <c r="A31" s="41" t="s">
        <v>2985</v>
      </c>
      <c r="B31" t="s">
        <v>2984</v>
      </c>
      <c r="C31">
        <v>103271</v>
      </c>
      <c r="D31">
        <f>COUNTIF($L$5:$L$2411,"*"&amp;Table4[[#This Row],[LAD ID]]&amp;"*")</f>
        <v>1</v>
      </c>
      <c r="G31" s="63"/>
      <c r="L31" s="3" t="s">
        <v>1977</v>
      </c>
    </row>
    <row r="32" spans="1:12" x14ac:dyDescent="0.25">
      <c r="A32" t="s">
        <v>2779</v>
      </c>
      <c r="B32" t="s">
        <v>2578</v>
      </c>
      <c r="C32">
        <v>154922</v>
      </c>
      <c r="D32">
        <f>COUNTIF($L$5:$L$2411,"*"&amp;Table4[[#This Row],[LAD ID]]&amp;"*")</f>
        <v>1</v>
      </c>
      <c r="G32" s="63"/>
      <c r="L32" s="39" t="s">
        <v>2931</v>
      </c>
    </row>
    <row r="33" spans="1:12" x14ac:dyDescent="0.25">
      <c r="A33" t="s">
        <v>2780</v>
      </c>
      <c r="B33" t="s">
        <v>2579</v>
      </c>
      <c r="C33">
        <v>140954</v>
      </c>
      <c r="D33">
        <f>COUNTIF($L$5:$L$2411,"*"&amp;Table4[[#This Row],[LAD ID]]&amp;"*")</f>
        <v>2</v>
      </c>
      <c r="G33" s="63"/>
      <c r="L33" s="3" t="s">
        <v>1978</v>
      </c>
    </row>
    <row r="34" spans="1:12" x14ac:dyDescent="0.25">
      <c r="A34" t="s">
        <v>3328</v>
      </c>
      <c r="B34" t="s">
        <v>3327</v>
      </c>
      <c r="C34">
        <v>66993</v>
      </c>
      <c r="D34">
        <f>COUNTIF($L$5:$L$2411,"*"&amp;Table4[[#This Row],[LAD ID]]&amp;"*")</f>
        <v>2</v>
      </c>
      <c r="G34" s="63"/>
      <c r="L34" s="39" t="s">
        <v>2723</v>
      </c>
    </row>
    <row r="35" spans="1:12" x14ac:dyDescent="0.25">
      <c r="A35" s="40" t="s">
        <v>2866</v>
      </c>
      <c r="B35" t="s">
        <v>2865</v>
      </c>
      <c r="C35">
        <v>80476</v>
      </c>
      <c r="D35">
        <f>COUNTIF($L$5:$L$2411,"*"&amp;Table4[[#This Row],[LAD ID]]&amp;"*")</f>
        <v>0</v>
      </c>
      <c r="G35" s="63"/>
      <c r="L35" s="3" t="s">
        <v>1979</v>
      </c>
    </row>
    <row r="36" spans="1:12" x14ac:dyDescent="0.25">
      <c r="A36" t="s">
        <v>3133</v>
      </c>
      <c r="B36" t="s">
        <v>3132</v>
      </c>
      <c r="C36">
        <v>296041</v>
      </c>
      <c r="D36">
        <f>COUNTIF($L$5:$L$2411,"*"&amp;Table4[[#This Row],[LAD ID]]&amp;"*")</f>
        <v>3</v>
      </c>
      <c r="L36" s="39" t="s">
        <v>2931</v>
      </c>
    </row>
    <row r="37" spans="1:12" x14ac:dyDescent="0.25">
      <c r="A37" t="s">
        <v>2999</v>
      </c>
      <c r="B37" t="s">
        <v>2998</v>
      </c>
      <c r="C37">
        <v>70798</v>
      </c>
      <c r="D37">
        <f>COUNTIF($L$5:$L$2411,"*"&amp;Table4[[#This Row],[LAD ID]]&amp;"*")</f>
        <v>2</v>
      </c>
      <c r="L37" s="3" t="s">
        <v>288</v>
      </c>
    </row>
    <row r="38" spans="1:12" x14ac:dyDescent="0.25">
      <c r="A38" t="s">
        <v>2847</v>
      </c>
      <c r="B38" t="s">
        <v>2729</v>
      </c>
      <c r="C38">
        <v>400109</v>
      </c>
      <c r="D38">
        <f>COUNTIF($L$5:$L$2411,"*"&amp;Table4[[#This Row],[LAD ID]]&amp;"*")</f>
        <v>1</v>
      </c>
      <c r="L38" s="39" t="s">
        <v>2603</v>
      </c>
    </row>
    <row r="39" spans="1:12" x14ac:dyDescent="0.25">
      <c r="A39" s="41" t="s">
        <v>2821</v>
      </c>
      <c r="B39" t="s">
        <v>2723</v>
      </c>
      <c r="C39">
        <v>125174</v>
      </c>
      <c r="D39">
        <f>COUNTIF($L$5:$L$2411,"*"&amp;Table4[[#This Row],[LAD ID]]&amp;"*")</f>
        <v>2</v>
      </c>
      <c r="L39" s="3" t="s">
        <v>2059</v>
      </c>
    </row>
    <row r="40" spans="1:12" x14ac:dyDescent="0.25">
      <c r="A40" t="s">
        <v>3180</v>
      </c>
      <c r="B40" t="s">
        <v>3179</v>
      </c>
      <c r="C40">
        <v>546976</v>
      </c>
      <c r="D40">
        <f>COUNTIF($L$5:$L$2411,"*"&amp;Table4[[#This Row],[LAD ID]]&amp;"*")</f>
        <v>4</v>
      </c>
      <c r="L40" s="39" t="s">
        <v>2698</v>
      </c>
    </row>
    <row r="41" spans="1:12" x14ac:dyDescent="0.25">
      <c r="A41" t="s">
        <v>2901</v>
      </c>
      <c r="B41" t="s">
        <v>2900</v>
      </c>
      <c r="C41">
        <v>155710</v>
      </c>
      <c r="D41">
        <f>COUNTIF($L$5:$L$2411,"*"&amp;Table4[[#This Row],[LAD ID]]&amp;"*")</f>
        <v>4</v>
      </c>
      <c r="L41" s="3" t="s">
        <v>121</v>
      </c>
    </row>
    <row r="42" spans="1:12" x14ac:dyDescent="0.25">
      <c r="A42" t="s">
        <v>3011</v>
      </c>
      <c r="B42" t="s">
        <v>3010</v>
      </c>
      <c r="C42">
        <v>142164</v>
      </c>
      <c r="D42">
        <f>COUNTIF($L$5:$L$2411,"*"&amp;Table4[[#This Row],[LAD ID]]&amp;"*")</f>
        <v>5</v>
      </c>
      <c r="L42" s="39" t="s">
        <v>2732</v>
      </c>
    </row>
    <row r="43" spans="1:12" x14ac:dyDescent="0.25">
      <c r="A43" t="s">
        <v>3194</v>
      </c>
      <c r="B43" t="s">
        <v>2676</v>
      </c>
      <c r="C43">
        <v>338918</v>
      </c>
      <c r="D43">
        <f>COUNTIF($L$5:$L$2411,"*"&amp;Table4[[#This Row],[LAD ID]]&amp;"*")</f>
        <v>2</v>
      </c>
      <c r="L43" s="3" t="s">
        <v>933</v>
      </c>
    </row>
    <row r="44" spans="1:12" x14ac:dyDescent="0.25">
      <c r="A44" t="s">
        <v>2902</v>
      </c>
      <c r="B44" t="s">
        <v>2609</v>
      </c>
      <c r="C44">
        <v>77103</v>
      </c>
      <c r="D44">
        <f>COUNTIF($L$5:$L$2411,"*"&amp;Table4[[#This Row],[LAD ID]]&amp;"*")</f>
        <v>3</v>
      </c>
      <c r="L44" s="39" t="s">
        <v>2732</v>
      </c>
    </row>
    <row r="45" spans="1:12" x14ac:dyDescent="0.25">
      <c r="A45" s="40" t="s">
        <v>3321</v>
      </c>
      <c r="B45" t="s">
        <v>3320</v>
      </c>
      <c r="C45">
        <v>145760</v>
      </c>
      <c r="D45">
        <f>COUNTIF($L$5:$L$2411,"*"&amp;Table4[[#This Row],[LAD ID]]&amp;"*")</f>
        <v>0</v>
      </c>
      <c r="L45" s="3" t="s">
        <v>667</v>
      </c>
    </row>
    <row r="46" spans="1:12" x14ac:dyDescent="0.25">
      <c r="A46" t="s">
        <v>2830</v>
      </c>
      <c r="B46" t="s">
        <v>2829</v>
      </c>
      <c r="C46">
        <v>276334</v>
      </c>
      <c r="D46">
        <f>COUNTIF($L$5:$L$2411,"*"&amp;Table4[[#This Row],[LAD ID]]&amp;"*")</f>
        <v>3</v>
      </c>
      <c r="L46" s="39" t="s">
        <v>2616</v>
      </c>
    </row>
    <row r="47" spans="1:12" x14ac:dyDescent="0.25">
      <c r="A47" t="s">
        <v>2803</v>
      </c>
      <c r="B47" t="s">
        <v>2802</v>
      </c>
      <c r="C47">
        <v>471117</v>
      </c>
      <c r="D47">
        <f>COUNTIF($L$5:$L$2411,"*"&amp;Table4[[#This Row],[LAD ID]]&amp;"*")</f>
        <v>17</v>
      </c>
      <c r="L47" s="3" t="s">
        <v>934</v>
      </c>
    </row>
    <row r="48" spans="1:12" x14ac:dyDescent="0.25">
      <c r="A48" s="41" t="s">
        <v>3013</v>
      </c>
      <c r="B48" t="s">
        <v>3012</v>
      </c>
      <c r="C48">
        <v>132247</v>
      </c>
      <c r="D48">
        <f>COUNTIF($L$5:$L$2411,"*"&amp;Table4[[#This Row],[LAD ID]]&amp;"*")</f>
        <v>1</v>
      </c>
      <c r="L48" s="39" t="s">
        <v>3146</v>
      </c>
    </row>
    <row r="49" spans="1:12" x14ac:dyDescent="0.25">
      <c r="A49" t="s">
        <v>3195</v>
      </c>
      <c r="B49" t="s">
        <v>2677</v>
      </c>
      <c r="C49">
        <v>329830</v>
      </c>
      <c r="D49">
        <f>COUNTIF($L$5:$L$2411,"*"&amp;Table4[[#This Row],[LAD ID]]&amp;"*")</f>
        <v>1</v>
      </c>
      <c r="L49" s="3" t="s">
        <v>76</v>
      </c>
    </row>
    <row r="50" spans="1:12" x14ac:dyDescent="0.25">
      <c r="A50" t="s">
        <v>3109</v>
      </c>
      <c r="B50" t="s">
        <v>3108</v>
      </c>
      <c r="C50">
        <v>99475</v>
      </c>
      <c r="D50">
        <f>COUNTIF($L$5:$L$2411,"*"&amp;Table4[[#This Row],[LAD ID]]&amp;"*")</f>
        <v>2</v>
      </c>
      <c r="L50" s="39" t="s">
        <v>3238</v>
      </c>
    </row>
    <row r="51" spans="1:12" x14ac:dyDescent="0.25">
      <c r="A51" t="s">
        <v>2941</v>
      </c>
      <c r="B51" t="s">
        <v>2940</v>
      </c>
      <c r="C51">
        <v>99138</v>
      </c>
      <c r="D51">
        <f>COUNTIF($L$5:$L$2411,"*"&amp;Table4[[#This Row],[LAD ID]]&amp;"*")</f>
        <v>2</v>
      </c>
      <c r="L51" s="3" t="s">
        <v>485</v>
      </c>
    </row>
    <row r="52" spans="1:12" x14ac:dyDescent="0.25">
      <c r="A52" t="s">
        <v>3038</v>
      </c>
      <c r="B52" t="s">
        <v>2638</v>
      </c>
      <c r="C52">
        <v>110813</v>
      </c>
      <c r="D52">
        <f>COUNTIF($L$5:$L$2411,"*"&amp;Table4[[#This Row],[LAD ID]]&amp;"*")</f>
        <v>2</v>
      </c>
      <c r="L52" s="39" t="s">
        <v>2742</v>
      </c>
    </row>
    <row r="53" spans="1:12" x14ac:dyDescent="0.25">
      <c r="A53" t="s">
        <v>2849</v>
      </c>
      <c r="B53" t="s">
        <v>2724</v>
      </c>
      <c r="C53">
        <v>555257</v>
      </c>
      <c r="D53">
        <f>COUNTIF($L$5:$L$2411,"*"&amp;Table4[[#This Row],[LAD ID]]&amp;"*")</f>
        <v>6</v>
      </c>
      <c r="L53" s="3" t="s">
        <v>936</v>
      </c>
    </row>
    <row r="54" spans="1:12" x14ac:dyDescent="0.25">
      <c r="A54" t="s">
        <v>2969</v>
      </c>
      <c r="B54" t="s">
        <v>2968</v>
      </c>
      <c r="C54">
        <v>94721</v>
      </c>
      <c r="D54">
        <f>COUNTIF($L$5:$L$2411,"*"&amp;Table4[[#This Row],[LAD ID]]&amp;"*")</f>
        <v>3</v>
      </c>
      <c r="L54" s="39" t="s">
        <v>3292</v>
      </c>
    </row>
    <row r="55" spans="1:12" x14ac:dyDescent="0.25">
      <c r="A55" s="41" t="s">
        <v>3134</v>
      </c>
      <c r="B55" t="s">
        <v>2748</v>
      </c>
      <c r="C55">
        <v>193823</v>
      </c>
      <c r="D55">
        <f>COUNTIF($L$5:$L$2411,"*"&amp;Table4[[#This Row],[LAD ID]]&amp;"*")</f>
        <v>2</v>
      </c>
      <c r="L55" s="3" t="s">
        <v>1894</v>
      </c>
    </row>
    <row r="56" spans="1:12" x14ac:dyDescent="0.25">
      <c r="A56" t="s">
        <v>3326</v>
      </c>
      <c r="B56" t="s">
        <v>2716</v>
      </c>
      <c r="C56">
        <v>176005</v>
      </c>
      <c r="D56">
        <f>COUNTIF($L$5:$L$2411,"*"&amp;Table4[[#This Row],[LAD ID]]&amp;"*")</f>
        <v>2</v>
      </c>
      <c r="L56" s="39" t="s">
        <v>2703</v>
      </c>
    </row>
    <row r="57" spans="1:12" x14ac:dyDescent="0.25">
      <c r="A57" t="s">
        <v>3182</v>
      </c>
      <c r="B57" t="s">
        <v>3181</v>
      </c>
      <c r="C57">
        <v>206818</v>
      </c>
      <c r="D57">
        <f>COUNTIF($L$5:$L$2411,"*"&amp;Table4[[#This Row],[LAD ID]]&amp;"*")</f>
        <v>1</v>
      </c>
      <c r="L57" s="3" t="s">
        <v>99</v>
      </c>
    </row>
    <row r="58" spans="1:12" x14ac:dyDescent="0.25">
      <c r="A58" t="s">
        <v>2853</v>
      </c>
      <c r="B58" t="s">
        <v>2734</v>
      </c>
      <c r="C58">
        <v>144714</v>
      </c>
      <c r="D58">
        <f>COUNTIF($L$5:$L$2411,"*"&amp;Table4[[#This Row],[LAD ID]]&amp;"*")</f>
        <v>2</v>
      </c>
      <c r="L58" s="39" t="s">
        <v>2703</v>
      </c>
    </row>
    <row r="59" spans="1:12" x14ac:dyDescent="0.25">
      <c r="A59" t="s">
        <v>3196</v>
      </c>
      <c r="B59" t="s">
        <v>2754</v>
      </c>
      <c r="C59">
        <v>210390</v>
      </c>
      <c r="D59">
        <f>COUNTIF($L$5:$L$2411,"*"&amp;Table4[[#This Row],[LAD ID]]&amp;"*")</f>
        <v>5</v>
      </c>
      <c r="L59" s="3" t="s">
        <v>1900</v>
      </c>
    </row>
    <row r="60" spans="1:12" x14ac:dyDescent="0.25">
      <c r="A60" t="s">
        <v>3056</v>
      </c>
      <c r="B60" t="s">
        <v>2646</v>
      </c>
      <c r="C60">
        <v>100590</v>
      </c>
      <c r="D60">
        <f>COUNTIF($L$5:$L$2411,"*"&amp;Table4[[#This Row],[LAD ID]]&amp;"*")</f>
        <v>2</v>
      </c>
      <c r="L60" s="39" t="s">
        <v>3383</v>
      </c>
    </row>
    <row r="61" spans="1:12" x14ac:dyDescent="0.25">
      <c r="A61" t="s">
        <v>2952</v>
      </c>
      <c r="B61" t="s">
        <v>2951</v>
      </c>
      <c r="C61">
        <v>156554</v>
      </c>
      <c r="D61">
        <f>COUNTIF($L$5:$L$2411,"*"&amp;Table4[[#This Row],[LAD ID]]&amp;"*")</f>
        <v>4</v>
      </c>
      <c r="L61" s="3" t="s">
        <v>6</v>
      </c>
    </row>
    <row r="62" spans="1:12" x14ac:dyDescent="0.25">
      <c r="A62" t="s">
        <v>3323</v>
      </c>
      <c r="B62" t="s">
        <v>2714</v>
      </c>
      <c r="C62">
        <v>359512</v>
      </c>
      <c r="D62">
        <f>COUNTIF($L$5:$L$2411,"*"&amp;Table4[[#This Row],[LAD ID]]&amp;"*")</f>
        <v>3</v>
      </c>
      <c r="L62" s="39" t="s">
        <v>3234</v>
      </c>
    </row>
    <row r="63" spans="1:12" x14ac:dyDescent="0.25">
      <c r="A63" t="s">
        <v>2860</v>
      </c>
      <c r="B63" t="s">
        <v>2738</v>
      </c>
      <c r="C63">
        <v>110255</v>
      </c>
      <c r="D63">
        <f>COUNTIF($L$5:$L$2411,"*"&amp;Table4[[#This Row],[LAD ID]]&amp;"*")</f>
        <v>4</v>
      </c>
      <c r="L63" s="3" t="s">
        <v>177</v>
      </c>
    </row>
    <row r="64" spans="1:12" x14ac:dyDescent="0.25">
      <c r="A64" t="s">
        <v>3315</v>
      </c>
      <c r="B64" t="s">
        <v>3314</v>
      </c>
      <c r="C64">
        <v>188191</v>
      </c>
      <c r="D64">
        <f>COUNTIF($L$5:$L$2411,"*"&amp;Table4[[#This Row],[LAD ID]]&amp;"*")</f>
        <v>9</v>
      </c>
      <c r="L64" s="39" t="s">
        <v>3292</v>
      </c>
    </row>
    <row r="65" spans="1:12" x14ac:dyDescent="0.25">
      <c r="A65" s="41" t="s">
        <v>2904</v>
      </c>
      <c r="B65" t="s">
        <v>2903</v>
      </c>
      <c r="C65">
        <v>89708</v>
      </c>
      <c r="D65">
        <f>COUNTIF($L$5:$L$2411,"*"&amp;Table4[[#This Row],[LAD ID]]&amp;"*")</f>
        <v>3</v>
      </c>
      <c r="L65" s="3" t="s">
        <v>84</v>
      </c>
    </row>
    <row r="66" spans="1:12" x14ac:dyDescent="0.25">
      <c r="A66" t="s">
        <v>3241</v>
      </c>
      <c r="B66" t="s">
        <v>3240</v>
      </c>
      <c r="C66">
        <v>141664</v>
      </c>
      <c r="D66">
        <f>COUNTIF($L$5:$L$2411,"*"&amp;Table4[[#This Row],[LAD ID]]&amp;"*")</f>
        <v>5</v>
      </c>
      <c r="L66" s="39" t="s">
        <v>2669</v>
      </c>
    </row>
    <row r="67" spans="1:12" x14ac:dyDescent="0.25">
      <c r="A67" t="s">
        <v>2844</v>
      </c>
      <c r="B67" t="s">
        <v>2593</v>
      </c>
      <c r="C67">
        <v>295541</v>
      </c>
      <c r="D67">
        <f>COUNTIF($L$5:$L$2411,"*"&amp;Table4[[#This Row],[LAD ID]]&amp;"*")</f>
        <v>2</v>
      </c>
      <c r="L67" s="3" t="s">
        <v>938</v>
      </c>
    </row>
    <row r="68" spans="1:12" x14ac:dyDescent="0.25">
      <c r="A68" t="s">
        <v>3311</v>
      </c>
      <c r="B68" t="s">
        <v>3310</v>
      </c>
      <c r="C68">
        <v>70658</v>
      </c>
      <c r="D68">
        <f>COUNTIF($L$5:$L$2411,"*"&amp;Table4[[#This Row],[LAD ID]]&amp;"*")</f>
        <v>3</v>
      </c>
      <c r="L68" s="39" t="s">
        <v>2761</v>
      </c>
    </row>
    <row r="69" spans="1:12" x14ac:dyDescent="0.25">
      <c r="A69" t="s">
        <v>2987</v>
      </c>
      <c r="B69" t="s">
        <v>2986</v>
      </c>
      <c r="C69">
        <v>182817</v>
      </c>
      <c r="D69">
        <f>COUNTIF($L$5:$L$2411,"*"&amp;Table4[[#This Row],[LAD ID]]&amp;"*")</f>
        <v>3</v>
      </c>
      <c r="L69" s="3" t="s">
        <v>447</v>
      </c>
    </row>
    <row r="70" spans="1:12" x14ac:dyDescent="0.25">
      <c r="A70" t="s">
        <v>2906</v>
      </c>
      <c r="B70" t="s">
        <v>2905</v>
      </c>
      <c r="C70">
        <v>181763</v>
      </c>
      <c r="D70">
        <f>COUNTIF($L$5:$L$2411,"*"&amp;Table4[[#This Row],[LAD ID]]&amp;"*")</f>
        <v>5</v>
      </c>
      <c r="L70" s="39" t="s">
        <v>2761</v>
      </c>
    </row>
    <row r="71" spans="1:12" x14ac:dyDescent="0.25">
      <c r="A71" t="s">
        <v>2918</v>
      </c>
      <c r="B71" t="s">
        <v>2613</v>
      </c>
      <c r="C71">
        <v>118866</v>
      </c>
      <c r="D71">
        <f>COUNTIF($L$5:$L$2411,"*"&amp;Table4[[#This Row],[LAD ID]]&amp;"*")</f>
        <v>1</v>
      </c>
      <c r="L71" s="3" t="s">
        <v>541</v>
      </c>
    </row>
    <row r="72" spans="1:12" x14ac:dyDescent="0.25">
      <c r="A72" t="s">
        <v>3044</v>
      </c>
      <c r="B72" t="s">
        <v>2642</v>
      </c>
      <c r="C72">
        <v>161837</v>
      </c>
      <c r="D72">
        <f>COUNTIF($L$5:$L$2411,"*"&amp;Table4[[#This Row],[LAD ID]]&amp;"*")</f>
        <v>2</v>
      </c>
      <c r="L72" s="39" t="s">
        <v>2763</v>
      </c>
    </row>
    <row r="73" spans="1:12" x14ac:dyDescent="0.25">
      <c r="A73" t="s">
        <v>2835</v>
      </c>
      <c r="B73" t="s">
        <v>2732</v>
      </c>
      <c r="C73">
        <v>400528</v>
      </c>
      <c r="D73">
        <f>COUNTIF($L$5:$L$2411,"*"&amp;Table4[[#This Row],[LAD ID]]&amp;"*")</f>
        <v>18</v>
      </c>
      <c r="L73" s="3" t="s">
        <v>939</v>
      </c>
    </row>
    <row r="74" spans="1:12" x14ac:dyDescent="0.25">
      <c r="A74" t="s">
        <v>2836</v>
      </c>
      <c r="B74" t="s">
        <v>2591</v>
      </c>
      <c r="C74">
        <v>357699</v>
      </c>
      <c r="D74">
        <f>COUNTIF($L$5:$L$2411,"*"&amp;Table4[[#This Row],[LAD ID]]&amp;"*")</f>
        <v>9</v>
      </c>
      <c r="L74" s="39" t="s">
        <v>3236</v>
      </c>
    </row>
    <row r="75" spans="1:12" x14ac:dyDescent="0.25">
      <c r="A75" s="40" t="s">
        <v>2868</v>
      </c>
      <c r="B75" t="s">
        <v>2867</v>
      </c>
      <c r="C75">
        <v>103672</v>
      </c>
      <c r="D75">
        <f>COUNTIF($L$5:$L$2411,"*"&amp;Table4[[#This Row],[LAD ID]]&amp;"*")</f>
        <v>0</v>
      </c>
      <c r="L75" s="3" t="s">
        <v>542</v>
      </c>
    </row>
    <row r="76" spans="1:12" x14ac:dyDescent="0.25">
      <c r="A76" t="s">
        <v>3100</v>
      </c>
      <c r="B76" t="s">
        <v>2730</v>
      </c>
      <c r="C76">
        <v>124531</v>
      </c>
      <c r="D76">
        <f>COUNTIF($L$5:$L$2411,"*"&amp;Table4[[#This Row],[LAD ID]]&amp;"*")</f>
        <v>6</v>
      </c>
      <c r="L76" s="39" t="s">
        <v>2761</v>
      </c>
    </row>
    <row r="77" spans="1:12" x14ac:dyDescent="0.25">
      <c r="A77" t="s">
        <v>2970</v>
      </c>
      <c r="B77" t="s">
        <v>2627</v>
      </c>
      <c r="C77">
        <v>117937</v>
      </c>
      <c r="D77">
        <f>COUNTIF($L$5:$L$2411,"*"&amp;Table4[[#This Row],[LAD ID]]&amp;"*")</f>
        <v>1</v>
      </c>
      <c r="L77" s="3" t="s">
        <v>461</v>
      </c>
    </row>
    <row r="78" spans="1:12" x14ac:dyDescent="0.25">
      <c r="A78" t="s">
        <v>3287</v>
      </c>
      <c r="B78" t="s">
        <v>3286</v>
      </c>
      <c r="C78">
        <v>526470</v>
      </c>
      <c r="D78">
        <f>COUNTIF($L$5:$L$2411,"*"&amp;Table4[[#This Row],[LAD ID]]&amp;"*")</f>
        <v>5</v>
      </c>
      <c r="L78" s="39" t="s">
        <v>2725</v>
      </c>
    </row>
    <row r="79" spans="1:12" x14ac:dyDescent="0.25">
      <c r="A79" t="s">
        <v>3190</v>
      </c>
      <c r="B79" t="s">
        <v>2672</v>
      </c>
      <c r="C79">
        <v>8618</v>
      </c>
      <c r="D79">
        <f>COUNTIF($L$5:$L$2411,"*"&amp;Table4[[#This Row],[LAD ID]]&amp;"*")</f>
        <v>1</v>
      </c>
      <c r="L79" s="3" t="s">
        <v>729</v>
      </c>
    </row>
    <row r="80" spans="1:12" x14ac:dyDescent="0.25">
      <c r="A80" t="s">
        <v>3256</v>
      </c>
      <c r="B80" t="s">
        <v>2698</v>
      </c>
      <c r="C80">
        <v>51540</v>
      </c>
      <c r="D80">
        <f>COUNTIF($L$5:$L$2411,"*"&amp;Table4[[#This Row],[LAD ID]]&amp;"*")</f>
        <v>1</v>
      </c>
      <c r="L80" s="39" t="s">
        <v>2604</v>
      </c>
    </row>
    <row r="81" spans="1:12" x14ac:dyDescent="0.25">
      <c r="A81" t="s">
        <v>2908</v>
      </c>
      <c r="B81" t="s">
        <v>2907</v>
      </c>
      <c r="C81">
        <v>192424</v>
      </c>
      <c r="D81">
        <f>COUNTIF($L$5:$L$2411,"*"&amp;Table4[[#This Row],[LAD ID]]&amp;"*")</f>
        <v>2</v>
      </c>
      <c r="L81" s="3" t="s">
        <v>941</v>
      </c>
    </row>
    <row r="82" spans="1:12" x14ac:dyDescent="0.25">
      <c r="A82" t="s">
        <v>3306</v>
      </c>
      <c r="B82" t="s">
        <v>2767</v>
      </c>
      <c r="C82">
        <v>114828</v>
      </c>
      <c r="D82">
        <f>COUNTIF($L$5:$L$2411,"*"&amp;Table4[[#This Row],[LAD ID]]&amp;"*")</f>
        <v>8</v>
      </c>
      <c r="L82" s="39" t="s">
        <v>2994</v>
      </c>
    </row>
    <row r="83" spans="1:12" x14ac:dyDescent="0.25">
      <c r="A83" t="s">
        <v>2861</v>
      </c>
      <c r="B83" t="s">
        <v>2602</v>
      </c>
      <c r="C83">
        <v>67176</v>
      </c>
      <c r="D83">
        <f>COUNTIF($L$5:$L$2411,"*"&amp;Table4[[#This Row],[LAD ID]]&amp;"*")</f>
        <v>3</v>
      </c>
      <c r="L83" s="3" t="s">
        <v>289</v>
      </c>
    </row>
    <row r="84" spans="1:12" x14ac:dyDescent="0.25">
      <c r="A84" t="s">
        <v>2840</v>
      </c>
      <c r="B84" t="s">
        <v>2839</v>
      </c>
      <c r="C84">
        <v>572010</v>
      </c>
      <c r="D84">
        <f>COUNTIF($L$5:$L$2411,"*"&amp;Table4[[#This Row],[LAD ID]]&amp;"*")</f>
        <v>33</v>
      </c>
      <c r="L84" s="39" t="s">
        <v>3034</v>
      </c>
    </row>
    <row r="85" spans="1:12" x14ac:dyDescent="0.25">
      <c r="A85" s="41" t="s">
        <v>2920</v>
      </c>
      <c r="B85" t="s">
        <v>2919</v>
      </c>
      <c r="C85">
        <v>91125</v>
      </c>
      <c r="D85">
        <f>COUNTIF($L$5:$L$2411,"*"&amp;Table4[[#This Row],[LAD ID]]&amp;"*")</f>
        <v>3</v>
      </c>
      <c r="L85" s="3" t="s">
        <v>884</v>
      </c>
    </row>
    <row r="86" spans="1:12" x14ac:dyDescent="0.25">
      <c r="A86" t="s">
        <v>2834</v>
      </c>
      <c r="B86" t="s">
        <v>2574</v>
      </c>
      <c r="C86">
        <v>521346</v>
      </c>
      <c r="D86">
        <f>COUNTIF($L$5:$L$2411,"*"&amp;Table4[[#This Row],[LAD ID]]&amp;"*")</f>
        <v>10</v>
      </c>
      <c r="L86" s="39" t="s">
        <v>2621</v>
      </c>
    </row>
    <row r="87" spans="1:12" x14ac:dyDescent="0.25">
      <c r="A87" t="s">
        <v>3170</v>
      </c>
      <c r="B87" t="s">
        <v>2752</v>
      </c>
      <c r="C87">
        <v>343320</v>
      </c>
      <c r="D87">
        <f>COUNTIF($L$5:$L$2411,"*"&amp;Table4[[#This Row],[LAD ID]]&amp;"*")</f>
        <v>2</v>
      </c>
      <c r="L87" s="3" t="s">
        <v>942</v>
      </c>
    </row>
    <row r="88" spans="1:12" x14ac:dyDescent="0.25">
      <c r="A88" t="s">
        <v>3023</v>
      </c>
      <c r="B88" t="s">
        <v>3022</v>
      </c>
      <c r="C88">
        <v>57090</v>
      </c>
      <c r="D88">
        <f>COUNTIF($L$5:$L$2411,"*"&amp;Table4[[#This Row],[LAD ID]]&amp;"*")</f>
        <v>3</v>
      </c>
      <c r="L88" s="39" t="s">
        <v>3179</v>
      </c>
    </row>
    <row r="89" spans="1:12" x14ac:dyDescent="0.25">
      <c r="A89" s="41" t="s">
        <v>3102</v>
      </c>
      <c r="B89" t="s">
        <v>3101</v>
      </c>
      <c r="C89">
        <v>118580</v>
      </c>
      <c r="D89">
        <f>COUNTIF($L$5:$L$2411,"*"&amp;Table4[[#This Row],[LAD ID]]&amp;"*")</f>
        <v>3</v>
      </c>
      <c r="L89" s="3" t="s">
        <v>943</v>
      </c>
    </row>
    <row r="90" spans="1:12" x14ac:dyDescent="0.25">
      <c r="A90" t="s">
        <v>3197</v>
      </c>
      <c r="B90" t="s">
        <v>2686</v>
      </c>
      <c r="C90">
        <v>390506</v>
      </c>
      <c r="D90">
        <f>COUNTIF($L$5:$L$2411,"*"&amp;Table4[[#This Row],[LAD ID]]&amp;"*")</f>
        <v>2</v>
      </c>
      <c r="L90" s="39" t="s">
        <v>3183</v>
      </c>
    </row>
    <row r="91" spans="1:12" x14ac:dyDescent="0.25">
      <c r="A91" t="s">
        <v>2942</v>
      </c>
      <c r="B91" t="s">
        <v>2620</v>
      </c>
      <c r="C91">
        <v>155217</v>
      </c>
      <c r="D91">
        <f>COUNTIF($L$5:$L$2411,"*"&amp;Table4[[#This Row],[LAD ID]]&amp;"*")</f>
        <v>1</v>
      </c>
      <c r="L91" s="3" t="s">
        <v>944</v>
      </c>
    </row>
    <row r="92" spans="1:12" x14ac:dyDescent="0.25">
      <c r="A92" t="s">
        <v>2774</v>
      </c>
      <c r="B92" t="s">
        <v>2577</v>
      </c>
      <c r="C92">
        <v>108222</v>
      </c>
      <c r="D92">
        <f>COUNTIF($L$5:$L$2411,"*"&amp;Table4[[#This Row],[LAD ID]]&amp;"*")</f>
        <v>3</v>
      </c>
      <c r="L92" s="39" t="s">
        <v>3185</v>
      </c>
    </row>
    <row r="93" spans="1:12" x14ac:dyDescent="0.25">
      <c r="A93" s="40" t="s">
        <v>2954</v>
      </c>
      <c r="B93" t="s">
        <v>2953</v>
      </c>
      <c r="C93">
        <v>116777</v>
      </c>
      <c r="D93">
        <f>COUNTIF($L$5:$L$2411,"*"&amp;Table4[[#This Row],[LAD ID]]&amp;"*")</f>
        <v>0</v>
      </c>
      <c r="L93" s="3" t="s">
        <v>945</v>
      </c>
    </row>
    <row r="94" spans="1:12" x14ac:dyDescent="0.25">
      <c r="A94" t="s">
        <v>3307</v>
      </c>
      <c r="B94" t="s">
        <v>2712</v>
      </c>
      <c r="C94">
        <v>96046</v>
      </c>
      <c r="D94">
        <f>COUNTIF($L$5:$L$2411,"*"&amp;Table4[[#This Row],[LAD ID]]&amp;"*")</f>
        <v>6</v>
      </c>
      <c r="L94" s="39" t="s">
        <v>3342</v>
      </c>
    </row>
    <row r="95" spans="1:12" x14ac:dyDescent="0.25">
      <c r="A95" t="s">
        <v>2788</v>
      </c>
      <c r="B95" t="s">
        <v>2787</v>
      </c>
      <c r="C95">
        <v>261136</v>
      </c>
      <c r="D95">
        <f>COUNTIF($L$5:$L$2411,"*"&amp;Table4[[#This Row],[LAD ID]]&amp;"*")</f>
        <v>3</v>
      </c>
      <c r="L95" s="3" t="s">
        <v>946</v>
      </c>
    </row>
    <row r="96" spans="1:12" x14ac:dyDescent="0.25">
      <c r="A96" t="s">
        <v>2869</v>
      </c>
      <c r="B96" t="s">
        <v>2604</v>
      </c>
      <c r="C96">
        <v>71681</v>
      </c>
      <c r="D96">
        <f>COUNTIF($L$5:$L$2411,"*"&amp;Table4[[#This Row],[LAD ID]]&amp;"*")</f>
        <v>2</v>
      </c>
      <c r="L96" s="39" t="s">
        <v>2656</v>
      </c>
    </row>
    <row r="97" spans="1:12" x14ac:dyDescent="0.25">
      <c r="A97" t="s">
        <v>3243</v>
      </c>
      <c r="B97" t="s">
        <v>3242</v>
      </c>
      <c r="C97">
        <v>150834</v>
      </c>
      <c r="D97">
        <f>COUNTIF($L$5:$L$2411,"*"&amp;Table4[[#This Row],[LAD ID]]&amp;"*")</f>
        <v>5</v>
      </c>
      <c r="L97" s="3" t="s">
        <v>57</v>
      </c>
    </row>
    <row r="98" spans="1:12" x14ac:dyDescent="0.25">
      <c r="A98" t="s">
        <v>3157</v>
      </c>
      <c r="B98" t="s">
        <v>3156</v>
      </c>
      <c r="C98">
        <v>308705</v>
      </c>
      <c r="D98">
        <f>COUNTIF($L$5:$L$2411,"*"&amp;Table4[[#This Row],[LAD ID]]&amp;"*")</f>
        <v>2</v>
      </c>
      <c r="L98" s="39" t="s">
        <v>3010</v>
      </c>
    </row>
    <row r="99" spans="1:12" x14ac:dyDescent="0.25">
      <c r="A99" t="s">
        <v>2848</v>
      </c>
      <c r="B99" t="s">
        <v>2595</v>
      </c>
      <c r="C99">
        <v>381292</v>
      </c>
      <c r="D99">
        <f>COUNTIF($L$5:$L$2411,"*"&amp;Table4[[#This Row],[LAD ID]]&amp;"*")</f>
        <v>14</v>
      </c>
      <c r="L99" s="3" t="s">
        <v>947</v>
      </c>
    </row>
    <row r="100" spans="1:12" x14ac:dyDescent="0.25">
      <c r="A100" t="s">
        <v>2956</v>
      </c>
      <c r="B100" t="s">
        <v>2955</v>
      </c>
      <c r="C100">
        <v>116595</v>
      </c>
      <c r="D100">
        <f>COUNTIF($L$5:$L$2411,"*"&amp;Table4[[#This Row],[LAD ID]]&amp;"*")</f>
        <v>3</v>
      </c>
      <c r="L100" s="39" t="s">
        <v>2740</v>
      </c>
    </row>
    <row r="101" spans="1:12" x14ac:dyDescent="0.25">
      <c r="A101" t="s">
        <v>3172</v>
      </c>
      <c r="B101" t="s">
        <v>3171</v>
      </c>
      <c r="C101">
        <v>323581</v>
      </c>
      <c r="D101">
        <f>COUNTIF($L$5:$L$2411,"*"&amp;Table4[[#This Row],[LAD ID]]&amp;"*")</f>
        <v>6</v>
      </c>
      <c r="L101" s="3" t="s">
        <v>449</v>
      </c>
    </row>
    <row r="102" spans="1:12" x14ac:dyDescent="0.25">
      <c r="A102" t="s">
        <v>3257</v>
      </c>
      <c r="B102" t="s">
        <v>2703</v>
      </c>
      <c r="C102">
        <v>148790</v>
      </c>
      <c r="D102">
        <f>COUNTIF($L$5:$L$2411,"*"&amp;Table4[[#This Row],[LAD ID]]&amp;"*")</f>
        <v>7</v>
      </c>
      <c r="L102" s="39" t="s">
        <v>2761</v>
      </c>
    </row>
    <row r="103" spans="1:12" x14ac:dyDescent="0.25">
      <c r="A103" t="s">
        <v>3295</v>
      </c>
      <c r="B103" t="s">
        <v>3294</v>
      </c>
      <c r="C103">
        <v>147720</v>
      </c>
      <c r="D103">
        <f>COUNTIF($L$5:$L$2411,"*"&amp;Table4[[#This Row],[LAD ID]]&amp;"*")</f>
        <v>3</v>
      </c>
      <c r="L103" s="3" t="s">
        <v>803</v>
      </c>
    </row>
    <row r="104" spans="1:12" x14ac:dyDescent="0.25">
      <c r="A104" t="s">
        <v>3199</v>
      </c>
      <c r="B104" t="s">
        <v>3198</v>
      </c>
      <c r="C104">
        <v>366127</v>
      </c>
      <c r="D104">
        <f>COUNTIF($L$5:$L$2411,"*"&amp;Table4[[#This Row],[LAD ID]]&amp;"*")</f>
        <v>5</v>
      </c>
      <c r="L104" s="39" t="s">
        <v>3400</v>
      </c>
    </row>
    <row r="105" spans="1:12" x14ac:dyDescent="0.25">
      <c r="A105" t="s">
        <v>3258</v>
      </c>
      <c r="B105" t="s">
        <v>2699</v>
      </c>
      <c r="C105">
        <v>122020</v>
      </c>
      <c r="D105">
        <f>COUNTIF($L$5:$L$2411,"*"&amp;Table4[[#This Row],[LAD ID]]&amp;"*")</f>
        <v>3</v>
      </c>
      <c r="L105" s="3" t="s">
        <v>879</v>
      </c>
    </row>
    <row r="106" spans="1:12" x14ac:dyDescent="0.25">
      <c r="A106" s="41" t="s">
        <v>2854</v>
      </c>
      <c r="B106" t="s">
        <v>2735</v>
      </c>
      <c r="C106">
        <v>88145</v>
      </c>
      <c r="D106">
        <f>COUNTIF($L$5:$L$2411,"*"&amp;Table4[[#This Row],[LAD ID]]&amp;"*")</f>
        <v>3</v>
      </c>
      <c r="L106" s="39" t="s">
        <v>3390</v>
      </c>
    </row>
    <row r="107" spans="1:12" x14ac:dyDescent="0.25">
      <c r="A107" t="s">
        <v>2877</v>
      </c>
      <c r="B107" t="s">
        <v>2740</v>
      </c>
      <c r="C107">
        <v>152120</v>
      </c>
      <c r="D107">
        <f>COUNTIF($L$5:$L$2411,"*"&amp;Table4[[#This Row],[LAD ID]]&amp;"*")</f>
        <v>15</v>
      </c>
      <c r="L107" s="3" t="s">
        <v>878</v>
      </c>
    </row>
    <row r="108" spans="1:12" x14ac:dyDescent="0.25">
      <c r="A108" t="s">
        <v>3296</v>
      </c>
      <c r="B108" t="s">
        <v>2707</v>
      </c>
      <c r="C108">
        <v>108900</v>
      </c>
      <c r="D108">
        <f>COUNTIF($L$5:$L$2411,"*"&amp;Table4[[#This Row],[LAD ID]]&amp;"*")</f>
        <v>3</v>
      </c>
      <c r="L108" s="39" t="s">
        <v>3390</v>
      </c>
    </row>
    <row r="109" spans="1:12" x14ac:dyDescent="0.25">
      <c r="A109" t="s">
        <v>2927</v>
      </c>
      <c r="B109" t="s">
        <v>2616</v>
      </c>
      <c r="C109">
        <v>126199</v>
      </c>
      <c r="D109">
        <f>COUNTIF($L$5:$L$2411,"*"&amp;Table4[[#This Row],[LAD ID]]&amp;"*")</f>
        <v>6</v>
      </c>
      <c r="L109" s="3" t="s">
        <v>950</v>
      </c>
    </row>
    <row r="110" spans="1:12" x14ac:dyDescent="0.25">
      <c r="A110" t="s">
        <v>3123</v>
      </c>
      <c r="B110" t="s">
        <v>2662</v>
      </c>
      <c r="C110">
        <v>150687</v>
      </c>
      <c r="D110">
        <f>COUNTIF($L$5:$L$2411,"*"&amp;Table4[[#This Row],[LAD ID]]&amp;"*")</f>
        <v>3</v>
      </c>
      <c r="L110" s="39" t="s">
        <v>3234</v>
      </c>
    </row>
    <row r="111" spans="1:12" x14ac:dyDescent="0.25">
      <c r="A111" t="s">
        <v>3001</v>
      </c>
      <c r="B111" t="s">
        <v>3000</v>
      </c>
      <c r="C111">
        <v>142951</v>
      </c>
      <c r="D111">
        <f>COUNTIF($L$5:$L$2411,"*"&amp;Table4[[#This Row],[LAD ID]]&amp;"*")</f>
        <v>7</v>
      </c>
      <c r="L111" s="3" t="s">
        <v>8</v>
      </c>
    </row>
    <row r="112" spans="1:12" x14ac:dyDescent="0.25">
      <c r="A112" t="s">
        <v>3260</v>
      </c>
      <c r="B112" t="s">
        <v>3259</v>
      </c>
      <c r="C112">
        <v>109580</v>
      </c>
      <c r="D112">
        <f>COUNTIF($L$5:$L$2411,"*"&amp;Table4[[#This Row],[LAD ID]]&amp;"*")</f>
        <v>2</v>
      </c>
      <c r="L112" s="39" t="s">
        <v>3248</v>
      </c>
    </row>
    <row r="113" spans="1:12" x14ac:dyDescent="0.25">
      <c r="A113" t="s">
        <v>3262</v>
      </c>
      <c r="B113" t="s">
        <v>3261</v>
      </c>
      <c r="C113">
        <v>96580</v>
      </c>
      <c r="D113">
        <f>COUNTIF($L$5:$L$2411,"*"&amp;Table4[[#This Row],[LAD ID]]&amp;"*")</f>
        <v>1</v>
      </c>
      <c r="L113" s="3" t="s">
        <v>951</v>
      </c>
    </row>
    <row r="114" spans="1:12" x14ac:dyDescent="0.25">
      <c r="A114" t="s">
        <v>2782</v>
      </c>
      <c r="B114" t="s">
        <v>2584</v>
      </c>
      <c r="C114">
        <v>343143</v>
      </c>
      <c r="D114">
        <f>COUNTIF($L$5:$L$2411,"*"&amp;Table4[[#This Row],[LAD ID]]&amp;"*")</f>
        <v>7</v>
      </c>
      <c r="L114" s="39" t="s">
        <v>3240</v>
      </c>
    </row>
    <row r="115" spans="1:12" x14ac:dyDescent="0.25">
      <c r="A115" t="s">
        <v>3058</v>
      </c>
      <c r="B115" t="s">
        <v>3057</v>
      </c>
      <c r="C115">
        <v>124477</v>
      </c>
      <c r="D115">
        <f>COUNTIF($L$5:$L$2411,"*"&amp;Table4[[#This Row],[LAD ID]]&amp;"*")</f>
        <v>3</v>
      </c>
      <c r="L115" s="3" t="s">
        <v>9</v>
      </c>
    </row>
    <row r="116" spans="1:12" x14ac:dyDescent="0.25">
      <c r="A116" t="s">
        <v>3127</v>
      </c>
      <c r="B116" t="s">
        <v>3126</v>
      </c>
      <c r="C116">
        <v>246801</v>
      </c>
      <c r="D116">
        <f>COUNTIF($L$5:$L$2411,"*"&amp;Table4[[#This Row],[LAD ID]]&amp;"*")</f>
        <v>3</v>
      </c>
      <c r="L116" s="39" t="s">
        <v>3240</v>
      </c>
    </row>
    <row r="117" spans="1:12" x14ac:dyDescent="0.25">
      <c r="A117" s="41" t="s">
        <v>2890</v>
      </c>
      <c r="B117" t="s">
        <v>2889</v>
      </c>
      <c r="C117">
        <v>101593</v>
      </c>
      <c r="D117">
        <f>COUNTIF($L$5:$L$2411,"*"&amp;Table4[[#This Row],[LAD ID]]&amp;"*")</f>
        <v>3</v>
      </c>
      <c r="L117" s="3" t="s">
        <v>952</v>
      </c>
    </row>
    <row r="118" spans="1:12" x14ac:dyDescent="0.25">
      <c r="A118" t="s">
        <v>2928</v>
      </c>
      <c r="B118" t="s">
        <v>2617</v>
      </c>
      <c r="C118">
        <v>136974</v>
      </c>
      <c r="D118">
        <f>COUNTIF($L$5:$L$2411,"*"&amp;Table4[[#This Row],[LAD ID]]&amp;"*")</f>
        <v>1</v>
      </c>
      <c r="L118" s="39" t="s">
        <v>3236</v>
      </c>
    </row>
    <row r="119" spans="1:12" x14ac:dyDescent="0.25">
      <c r="A119" t="s">
        <v>2862</v>
      </c>
      <c r="B119" t="s">
        <v>2739</v>
      </c>
      <c r="C119">
        <v>54955</v>
      </c>
      <c r="D119">
        <f>COUNTIF($L$5:$L$2411,"*"&amp;Table4[[#This Row],[LAD ID]]&amp;"*")</f>
        <v>4</v>
      </c>
      <c r="L119" s="3" t="s">
        <v>101</v>
      </c>
    </row>
    <row r="120" spans="1:12" x14ac:dyDescent="0.25">
      <c r="A120" s="41" t="s">
        <v>3073</v>
      </c>
      <c r="B120" t="s">
        <v>3072</v>
      </c>
      <c r="C120">
        <v>139369</v>
      </c>
      <c r="D120">
        <f>COUNTIF($L$5:$L$2411,"*"&amp;Table4[[#This Row],[LAD ID]]&amp;"*")</f>
        <v>1</v>
      </c>
      <c r="L120" s="39" t="s">
        <v>3236</v>
      </c>
    </row>
    <row r="121" spans="1:12" x14ac:dyDescent="0.25">
      <c r="A121" t="s">
        <v>3201</v>
      </c>
      <c r="B121" t="s">
        <v>3200</v>
      </c>
      <c r="C121">
        <v>329601</v>
      </c>
      <c r="D121">
        <f>COUNTIF($L$5:$L$2411,"*"&amp;Table4[[#This Row],[LAD ID]]&amp;"*")</f>
        <v>2</v>
      </c>
      <c r="L121" s="3" t="s">
        <v>281</v>
      </c>
    </row>
    <row r="122" spans="1:12" x14ac:dyDescent="0.25">
      <c r="A122" t="s">
        <v>2909</v>
      </c>
      <c r="B122" t="s">
        <v>2610</v>
      </c>
      <c r="C122">
        <v>134909</v>
      </c>
      <c r="D122">
        <f>COUNTIF($L$5:$L$2411,"*"&amp;Table4[[#This Row],[LAD ID]]&amp;"*")</f>
        <v>3</v>
      </c>
      <c r="L122" s="39" t="s">
        <v>3383</v>
      </c>
    </row>
    <row r="123" spans="1:12" x14ac:dyDescent="0.25">
      <c r="A123" s="44" t="s">
        <v>3075</v>
      </c>
      <c r="B123" t="s">
        <v>3074</v>
      </c>
      <c r="C123">
        <v>80998</v>
      </c>
      <c r="D123">
        <f>COUNTIF($L$5:$L$2411,"*"&amp;Table4[[#This Row],[LAD ID]]&amp;"*")</f>
        <v>0</v>
      </c>
      <c r="L123" s="3" t="s">
        <v>202</v>
      </c>
    </row>
    <row r="124" spans="1:12" x14ac:dyDescent="0.25">
      <c r="A124" s="44" t="s">
        <v>2870</v>
      </c>
      <c r="B124" t="s">
        <v>2605</v>
      </c>
      <c r="C124">
        <v>113047</v>
      </c>
      <c r="D124">
        <f>COUNTIF($L$5:$L$2411,"*"&amp;Table4[[#This Row],[LAD ID]]&amp;"*")</f>
        <v>0</v>
      </c>
      <c r="L124" s="39" t="s">
        <v>2642</v>
      </c>
    </row>
    <row r="125" spans="1:12" x14ac:dyDescent="0.25">
      <c r="A125" t="s">
        <v>2879</v>
      </c>
      <c r="B125" t="s">
        <v>2878</v>
      </c>
      <c r="C125">
        <v>129307</v>
      </c>
      <c r="D125">
        <f>COUNTIF($L$5:$L$2411,"*"&amp;Table4[[#This Row],[LAD ID]]&amp;"*")</f>
        <v>2</v>
      </c>
      <c r="L125" s="3" t="s">
        <v>570</v>
      </c>
    </row>
    <row r="126" spans="1:12" x14ac:dyDescent="0.25">
      <c r="A126" t="s">
        <v>3264</v>
      </c>
      <c r="B126" t="s">
        <v>2701</v>
      </c>
      <c r="C126">
        <v>160700</v>
      </c>
      <c r="D126">
        <f>COUNTIF($L$5:$L$2411,"*"&amp;Table4[[#This Row],[LAD ID]]&amp;"*")</f>
        <v>1</v>
      </c>
      <c r="L126" s="39" t="s">
        <v>2765</v>
      </c>
    </row>
    <row r="127" spans="1:12" x14ac:dyDescent="0.25">
      <c r="A127" s="40" t="s">
        <v>2929</v>
      </c>
      <c r="B127" t="s">
        <v>2731</v>
      </c>
      <c r="C127">
        <v>114993</v>
      </c>
      <c r="D127">
        <f>COUNTIF($L$5:$L$2411,"*"&amp;Table4[[#This Row],[LAD ID]]&amp;"*")</f>
        <v>0</v>
      </c>
      <c r="L127" s="3" t="s">
        <v>569</v>
      </c>
    </row>
    <row r="128" spans="1:12" x14ac:dyDescent="0.25">
      <c r="A128" t="s">
        <v>2855</v>
      </c>
      <c r="B128" t="s">
        <v>2736</v>
      </c>
      <c r="C128">
        <v>102742</v>
      </c>
      <c r="D128">
        <f>COUNTIF($L$5:$L$2411,"*"&amp;Table4[[#This Row],[LAD ID]]&amp;"*")</f>
        <v>4</v>
      </c>
      <c r="L128" s="39" t="s">
        <v>2765</v>
      </c>
    </row>
    <row r="129" spans="1:12" x14ac:dyDescent="0.25">
      <c r="A129" t="s">
        <v>3245</v>
      </c>
      <c r="B129" t="s">
        <v>3244</v>
      </c>
      <c r="C129">
        <v>116926</v>
      </c>
      <c r="D129">
        <f>COUNTIF($L$5:$L$2411,"*"&amp;Table4[[#This Row],[LAD ID]]&amp;"*")</f>
        <v>6</v>
      </c>
      <c r="L129" s="3" t="s">
        <v>560</v>
      </c>
    </row>
    <row r="130" spans="1:12" x14ac:dyDescent="0.25">
      <c r="A130" t="s">
        <v>3298</v>
      </c>
      <c r="B130" t="s">
        <v>3297</v>
      </c>
      <c r="C130">
        <v>374730</v>
      </c>
      <c r="D130">
        <f>COUNTIF($L$5:$L$2411,"*"&amp;Table4[[#This Row],[LAD ID]]&amp;"*")</f>
        <v>9</v>
      </c>
      <c r="L130" s="39" t="s">
        <v>2765</v>
      </c>
    </row>
    <row r="131" spans="1:12" x14ac:dyDescent="0.25">
      <c r="A131" t="s">
        <v>3308</v>
      </c>
      <c r="B131" t="s">
        <v>2713</v>
      </c>
      <c r="C131">
        <v>155076</v>
      </c>
      <c r="D131">
        <f>COUNTIF($L$5:$L$2411,"*"&amp;Table4[[#This Row],[LAD ID]]&amp;"*")</f>
        <v>9</v>
      </c>
      <c r="L131" s="3" t="s">
        <v>954</v>
      </c>
    </row>
    <row r="132" spans="1:12" x14ac:dyDescent="0.25">
      <c r="A132" t="s">
        <v>2961</v>
      </c>
      <c r="B132" t="s">
        <v>2960</v>
      </c>
      <c r="C132">
        <v>110056</v>
      </c>
      <c r="D132">
        <f>COUNTIF($L$5:$L$2411,"*"&amp;Table4[[#This Row],[LAD ID]]&amp;"*")</f>
        <v>6</v>
      </c>
      <c r="L132" s="39" t="s">
        <v>2673</v>
      </c>
    </row>
    <row r="133" spans="1:12" x14ac:dyDescent="0.25">
      <c r="A133" t="s">
        <v>2922</v>
      </c>
      <c r="B133" t="s">
        <v>2921</v>
      </c>
      <c r="C133">
        <v>87140</v>
      </c>
      <c r="D133">
        <f>COUNTIF($L$5:$L$2411,"*"&amp;Table4[[#This Row],[LAD ID]]&amp;"*")</f>
        <v>6</v>
      </c>
      <c r="L133" s="3" t="s">
        <v>955</v>
      </c>
    </row>
    <row r="134" spans="1:12" x14ac:dyDescent="0.25">
      <c r="A134" t="s">
        <v>2971</v>
      </c>
      <c r="B134" t="s">
        <v>2628</v>
      </c>
      <c r="C134">
        <v>81845</v>
      </c>
      <c r="D134">
        <f>COUNTIF($L$5:$L$2411,"*"&amp;Table4[[#This Row],[LAD ID]]&amp;"*")</f>
        <v>1</v>
      </c>
      <c r="L134" s="39" t="s">
        <v>2753</v>
      </c>
    </row>
    <row r="135" spans="1:12" x14ac:dyDescent="0.25">
      <c r="A135" s="40" t="s">
        <v>3189</v>
      </c>
      <c r="B135" t="s">
        <v>3188</v>
      </c>
      <c r="C135">
        <v>196154</v>
      </c>
      <c r="D135">
        <f>COUNTIF($L$5:$L$2411,"*"&amp;Table4[[#This Row],[LAD ID]]&amp;"*")</f>
        <v>0</v>
      </c>
      <c r="L135" s="3" t="s">
        <v>956</v>
      </c>
    </row>
    <row r="136" spans="1:12" x14ac:dyDescent="0.25">
      <c r="A136" t="s">
        <v>3039</v>
      </c>
      <c r="B136" t="s">
        <v>2639</v>
      </c>
      <c r="C136">
        <v>117298</v>
      </c>
      <c r="D136">
        <f>COUNTIF($L$5:$L$2411,"*"&amp;Table4[[#This Row],[LAD ID]]&amp;"*")</f>
        <v>1</v>
      </c>
      <c r="L136" s="39" t="s">
        <v>2753</v>
      </c>
    </row>
    <row r="137" spans="1:12" x14ac:dyDescent="0.25">
      <c r="A137" t="s">
        <v>3301</v>
      </c>
      <c r="B137" t="s">
        <v>2705</v>
      </c>
      <c r="C137">
        <v>635130</v>
      </c>
      <c r="D137">
        <f>COUNTIF($L$5:$L$2411,"*"&amp;Table4[[#This Row],[LAD ID]]&amp;"*")</f>
        <v>9</v>
      </c>
      <c r="L137" s="3" t="s">
        <v>581</v>
      </c>
    </row>
    <row r="138" spans="1:12" x14ac:dyDescent="0.25">
      <c r="A138" t="s">
        <v>2923</v>
      </c>
      <c r="B138" t="s">
        <v>2644</v>
      </c>
      <c r="C138">
        <v>132538</v>
      </c>
      <c r="D138">
        <f>COUNTIF($L$5:$L$2411,"*"&amp;Table4[[#This Row],[LAD ID]]&amp;"*")</f>
        <v>5</v>
      </c>
      <c r="L138" s="39" t="s">
        <v>3154</v>
      </c>
    </row>
    <row r="139" spans="1:12" x14ac:dyDescent="0.25">
      <c r="A139" s="44" t="s">
        <v>2930</v>
      </c>
      <c r="B139" t="s">
        <v>2618</v>
      </c>
      <c r="C139">
        <v>82178</v>
      </c>
      <c r="D139">
        <f>COUNTIF($L$5:$L$2411,"*"&amp;Table4[[#This Row],[LAD ID]]&amp;"*")</f>
        <v>0</v>
      </c>
      <c r="L139" s="3" t="s">
        <v>583</v>
      </c>
    </row>
    <row r="140" spans="1:12" x14ac:dyDescent="0.25">
      <c r="A140" t="s">
        <v>2957</v>
      </c>
      <c r="B140" t="s">
        <v>2622</v>
      </c>
      <c r="C140">
        <v>106838</v>
      </c>
      <c r="D140">
        <f>COUNTIF($L$5:$L$2411,"*"&amp;Table4[[#This Row],[LAD ID]]&amp;"*")</f>
        <v>1</v>
      </c>
      <c r="L140" s="39" t="s">
        <v>3154</v>
      </c>
    </row>
    <row r="141" spans="1:12" x14ac:dyDescent="0.25">
      <c r="A141" t="s">
        <v>3015</v>
      </c>
      <c r="B141" t="s">
        <v>3014</v>
      </c>
      <c r="C141">
        <v>100146</v>
      </c>
      <c r="D141">
        <f>COUNTIF($L$5:$L$2411,"*"&amp;Table4[[#This Row],[LAD ID]]&amp;"*")</f>
        <v>2</v>
      </c>
      <c r="L141" s="3" t="s">
        <v>502</v>
      </c>
    </row>
    <row r="142" spans="1:12" x14ac:dyDescent="0.25">
      <c r="A142" t="s">
        <v>3202</v>
      </c>
      <c r="B142" t="s">
        <v>2759</v>
      </c>
      <c r="C142">
        <v>289254</v>
      </c>
      <c r="D142">
        <f>COUNTIF($L$5:$L$2411,"*"&amp;Table4[[#This Row],[LAD ID]]&amp;"*")</f>
        <v>4</v>
      </c>
      <c r="L142" s="39" t="s">
        <v>3261</v>
      </c>
    </row>
    <row r="143" spans="1:12" x14ac:dyDescent="0.25">
      <c r="A143" t="s">
        <v>3076</v>
      </c>
      <c r="B143" t="s">
        <v>2652</v>
      </c>
      <c r="C143">
        <v>143929</v>
      </c>
      <c r="D143">
        <f>COUNTIF($L$5:$L$2411,"*"&amp;Table4[[#This Row],[LAD ID]]&amp;"*")</f>
        <v>1</v>
      </c>
      <c r="L143" s="3" t="s">
        <v>957</v>
      </c>
    </row>
    <row r="144" spans="1:12" x14ac:dyDescent="0.25">
      <c r="A144" t="s">
        <v>3305</v>
      </c>
      <c r="B144" t="s">
        <v>2710</v>
      </c>
      <c r="C144">
        <v>117072</v>
      </c>
      <c r="D144">
        <f>COUNTIF($L$5:$L$2411,"*"&amp;Table4[[#This Row],[LAD ID]]&amp;"*")</f>
        <v>8</v>
      </c>
      <c r="L144" s="39" t="s">
        <v>2715</v>
      </c>
    </row>
    <row r="145" spans="1:12" x14ac:dyDescent="0.25">
      <c r="A145" t="s">
        <v>3203</v>
      </c>
      <c r="B145" t="s">
        <v>2755</v>
      </c>
      <c r="C145">
        <v>259956</v>
      </c>
      <c r="D145">
        <f>COUNTIF($L$5:$L$2411,"*"&amp;Table4[[#This Row],[LAD ID]]&amp;"*")</f>
        <v>4</v>
      </c>
      <c r="L145" s="3" t="s">
        <v>958</v>
      </c>
    </row>
    <row r="146" spans="1:12" x14ac:dyDescent="0.25">
      <c r="A146" t="s">
        <v>2776</v>
      </c>
      <c r="B146" t="s">
        <v>2775</v>
      </c>
      <c r="C146">
        <v>128577</v>
      </c>
      <c r="D146">
        <f>COUNTIF($L$5:$L$2411,"*"&amp;Table4[[#This Row],[LAD ID]]&amp;"*")</f>
        <v>2</v>
      </c>
      <c r="L146" s="39" t="s">
        <v>2715</v>
      </c>
    </row>
    <row r="147" spans="1:12" x14ac:dyDescent="0.25">
      <c r="A147" t="s">
        <v>3025</v>
      </c>
      <c r="B147" t="s">
        <v>3024</v>
      </c>
      <c r="C147">
        <v>91037</v>
      </c>
      <c r="D147">
        <f>COUNTIF($L$5:$L$2411,"*"&amp;Table4[[#This Row],[LAD ID]]&amp;"*")</f>
        <v>4</v>
      </c>
      <c r="L147" s="3" t="s">
        <v>960</v>
      </c>
    </row>
    <row r="148" spans="1:12" x14ac:dyDescent="0.25">
      <c r="A148" t="s">
        <v>3205</v>
      </c>
      <c r="B148" t="s">
        <v>3204</v>
      </c>
      <c r="C148">
        <v>183295</v>
      </c>
      <c r="D148">
        <f>COUNTIF($L$5:$L$2411,"*"&amp;Table4[[#This Row],[LAD ID]]&amp;"*")</f>
        <v>5</v>
      </c>
      <c r="L148" s="39" t="s">
        <v>2898</v>
      </c>
    </row>
    <row r="149" spans="1:12" x14ac:dyDescent="0.25">
      <c r="A149" t="s">
        <v>2989</v>
      </c>
      <c r="B149" t="s">
        <v>2988</v>
      </c>
      <c r="C149">
        <v>98287</v>
      </c>
      <c r="D149">
        <f>COUNTIF($L$5:$L$2411,"*"&amp;Table4[[#This Row],[LAD ID]]&amp;"*")</f>
        <v>2</v>
      </c>
      <c r="L149" s="3" t="s">
        <v>961</v>
      </c>
    </row>
    <row r="150" spans="1:12" x14ac:dyDescent="0.25">
      <c r="A150" t="s">
        <v>3206</v>
      </c>
      <c r="B150" t="s">
        <v>2678</v>
      </c>
      <c r="C150">
        <v>264130</v>
      </c>
      <c r="D150">
        <f>COUNTIF($L$5:$L$2411,"*"&amp;Table4[[#This Row],[LAD ID]]&amp;"*")</f>
        <v>4</v>
      </c>
      <c r="L150" s="39" t="s">
        <v>2898</v>
      </c>
    </row>
    <row r="151" spans="1:12" x14ac:dyDescent="0.25">
      <c r="A151" t="s">
        <v>2911</v>
      </c>
      <c r="B151" t="s">
        <v>2910</v>
      </c>
      <c r="C151">
        <v>93374</v>
      </c>
      <c r="D151">
        <f>COUNTIF($L$5:$L$2411,"*"&amp;Table4[[#This Row],[LAD ID]]&amp;"*")</f>
        <v>2</v>
      </c>
      <c r="L151" s="3" t="s">
        <v>872</v>
      </c>
    </row>
    <row r="152" spans="1:12" x14ac:dyDescent="0.25">
      <c r="A152" t="s">
        <v>3027</v>
      </c>
      <c r="B152" t="s">
        <v>3026</v>
      </c>
      <c r="C152">
        <v>164105</v>
      </c>
      <c r="D152">
        <f>COUNTIF($L$5:$L$2411,"*"&amp;Table4[[#This Row],[LAD ID]]&amp;"*")</f>
        <v>5</v>
      </c>
      <c r="L152" s="39" t="s">
        <v>2898</v>
      </c>
    </row>
    <row r="153" spans="1:12" x14ac:dyDescent="0.25">
      <c r="A153" t="s">
        <v>3208</v>
      </c>
      <c r="B153" t="s">
        <v>3207</v>
      </c>
      <c r="C153">
        <v>260987</v>
      </c>
      <c r="D153">
        <f>COUNTIF($L$5:$L$2411,"*"&amp;Table4[[#This Row],[LAD ID]]&amp;"*")</f>
        <v>3</v>
      </c>
      <c r="L153" s="3" t="s">
        <v>389</v>
      </c>
    </row>
    <row r="154" spans="1:12" x14ac:dyDescent="0.25">
      <c r="A154" t="s">
        <v>2932</v>
      </c>
      <c r="B154" t="s">
        <v>2931</v>
      </c>
      <c r="C154">
        <v>100293</v>
      </c>
      <c r="D154">
        <f>COUNTIF($L$5:$L$2411,"*"&amp;Table4[[#This Row],[LAD ID]]&amp;"*")</f>
        <v>2</v>
      </c>
      <c r="L154" s="39" t="s">
        <v>2619</v>
      </c>
    </row>
    <row r="155" spans="1:12" x14ac:dyDescent="0.25">
      <c r="A155" t="s">
        <v>2770</v>
      </c>
      <c r="B155" t="s">
        <v>2769</v>
      </c>
      <c r="C155">
        <v>92571</v>
      </c>
      <c r="D155">
        <f>COUNTIF($L$5:$L$2411,"*"&amp;Table4[[#This Row],[LAD ID]]&amp;"*")</f>
        <v>3</v>
      </c>
      <c r="L155" s="3" t="s">
        <v>390</v>
      </c>
    </row>
    <row r="156" spans="1:12" x14ac:dyDescent="0.25">
      <c r="A156" t="s">
        <v>2892</v>
      </c>
      <c r="B156" t="s">
        <v>2891</v>
      </c>
      <c r="C156">
        <v>90959</v>
      </c>
      <c r="D156">
        <f>COUNTIF($L$5:$L$2411,"*"&amp;Table4[[#This Row],[LAD ID]]&amp;"*")</f>
        <v>4</v>
      </c>
      <c r="L156" s="39" t="s">
        <v>2619</v>
      </c>
    </row>
    <row r="157" spans="1:12" x14ac:dyDescent="0.25">
      <c r="A157" t="s">
        <v>2933</v>
      </c>
      <c r="B157" t="s">
        <v>2589</v>
      </c>
      <c r="C157">
        <v>124470</v>
      </c>
      <c r="D157">
        <f>COUNTIF($L$5:$L$2411,"*"&amp;Table4[[#This Row],[LAD ID]]&amp;"*")</f>
        <v>1</v>
      </c>
      <c r="L157" s="3" t="s">
        <v>962</v>
      </c>
    </row>
    <row r="158" spans="1:12" x14ac:dyDescent="0.25">
      <c r="A158" t="s">
        <v>3209</v>
      </c>
      <c r="B158" t="s">
        <v>2680</v>
      </c>
      <c r="C158">
        <v>262022</v>
      </c>
      <c r="D158">
        <f>COUNTIF($L$5:$L$2411,"*"&amp;Table4[[#This Row],[LAD ID]]&amp;"*")</f>
        <v>3</v>
      </c>
      <c r="L158" s="39" t="s">
        <v>2619</v>
      </c>
    </row>
    <row r="159" spans="1:12" x14ac:dyDescent="0.25">
      <c r="A159" t="s">
        <v>2795</v>
      </c>
      <c r="B159" t="s">
        <v>2733</v>
      </c>
      <c r="C159">
        <v>187557</v>
      </c>
      <c r="D159">
        <f>COUNTIF($L$5:$L$2411,"*"&amp;Table4[[#This Row],[LAD ID]]&amp;"*")</f>
        <v>2</v>
      </c>
      <c r="L159" s="3" t="s">
        <v>683</v>
      </c>
    </row>
    <row r="160" spans="1:12" x14ac:dyDescent="0.25">
      <c r="A160" s="41" t="s">
        <v>2943</v>
      </c>
      <c r="B160" t="s">
        <v>2674</v>
      </c>
      <c r="C160">
        <v>108105</v>
      </c>
      <c r="D160">
        <f>COUNTIF($L$5:$L$2411,"*"&amp;Table4[[#This Row],[LAD ID]]&amp;"*")</f>
        <v>1</v>
      </c>
      <c r="L160" s="39" t="s">
        <v>2800</v>
      </c>
    </row>
    <row r="161" spans="1:12" x14ac:dyDescent="0.25">
      <c r="A161" t="s">
        <v>2872</v>
      </c>
      <c r="B161" t="s">
        <v>2871</v>
      </c>
      <c r="C161">
        <v>91104</v>
      </c>
      <c r="D161">
        <f>COUNTIF($L$5:$L$2411,"*"&amp;Table4[[#This Row],[LAD ID]]&amp;"*")</f>
        <v>2</v>
      </c>
      <c r="L161" s="3" t="s">
        <v>963</v>
      </c>
    </row>
    <row r="162" spans="1:12" x14ac:dyDescent="0.25">
      <c r="A162" t="s">
        <v>3266</v>
      </c>
      <c r="B162" t="s">
        <v>3265</v>
      </c>
      <c r="C162">
        <v>238060</v>
      </c>
      <c r="D162">
        <f>COUNTIF($L$5:$L$2411,"*"&amp;Table4[[#This Row],[LAD ID]]&amp;"*")</f>
        <v>11</v>
      </c>
      <c r="L162" s="39" t="s">
        <v>2800</v>
      </c>
    </row>
    <row r="163" spans="1:12" x14ac:dyDescent="0.25">
      <c r="A163" t="s">
        <v>3211</v>
      </c>
      <c r="B163" t="s">
        <v>3210</v>
      </c>
      <c r="C163">
        <v>304792</v>
      </c>
      <c r="D163">
        <f>COUNTIF($L$5:$L$2411,"*"&amp;Table4[[#This Row],[LAD ID]]&amp;"*")</f>
        <v>5</v>
      </c>
      <c r="L163" s="3" t="s">
        <v>965</v>
      </c>
    </row>
    <row r="164" spans="1:12" x14ac:dyDescent="0.25">
      <c r="A164" s="41" t="s">
        <v>2991</v>
      </c>
      <c r="B164" t="s">
        <v>2990</v>
      </c>
      <c r="C164">
        <v>113660</v>
      </c>
      <c r="D164">
        <f>COUNTIF($L$5:$L$2411,"*"&amp;Table4[[#This Row],[LAD ID]]&amp;"*")</f>
        <v>2</v>
      </c>
      <c r="L164" s="39" t="s">
        <v>2682</v>
      </c>
    </row>
    <row r="165" spans="1:12" x14ac:dyDescent="0.25">
      <c r="A165" s="41" t="s">
        <v>3104</v>
      </c>
      <c r="B165" t="s">
        <v>3103</v>
      </c>
      <c r="C165">
        <v>147487</v>
      </c>
      <c r="D165">
        <f>COUNTIF($L$5:$L$2411,"*"&amp;Table4[[#This Row],[LAD ID]]&amp;"*")</f>
        <v>3</v>
      </c>
      <c r="L165" s="3" t="s">
        <v>256</v>
      </c>
    </row>
    <row r="166" spans="1:12" x14ac:dyDescent="0.25">
      <c r="A166" t="s">
        <v>3213</v>
      </c>
      <c r="B166" t="s">
        <v>3212</v>
      </c>
      <c r="C166">
        <v>287940</v>
      </c>
      <c r="D166">
        <f>COUNTIF($L$5:$L$2411,"*"&amp;Table4[[#This Row],[LAD ID]]&amp;"*")</f>
        <v>6</v>
      </c>
      <c r="L166" s="39" t="s">
        <v>2894</v>
      </c>
    </row>
    <row r="167" spans="1:12" x14ac:dyDescent="0.25">
      <c r="A167" t="s">
        <v>2856</v>
      </c>
      <c r="B167" t="s">
        <v>2598</v>
      </c>
      <c r="C167">
        <v>181804</v>
      </c>
      <c r="D167">
        <f>COUNTIF($L$5:$L$2411,"*"&amp;Table4[[#This Row],[LAD ID]]&amp;"*")</f>
        <v>5</v>
      </c>
      <c r="L167" s="3" t="s">
        <v>966</v>
      </c>
    </row>
    <row r="168" spans="1:12" x14ac:dyDescent="0.25">
      <c r="A168" s="40" t="s">
        <v>2973</v>
      </c>
      <c r="B168" t="s">
        <v>2972</v>
      </c>
      <c r="C168">
        <v>82261</v>
      </c>
      <c r="D168">
        <f>COUNTIF($L$5:$L$2411,"*"&amp;Table4[[#This Row],[LAD ID]]&amp;"*")</f>
        <v>0</v>
      </c>
      <c r="L168" s="39" t="s">
        <v>3018</v>
      </c>
    </row>
    <row r="169" spans="1:12" x14ac:dyDescent="0.25">
      <c r="A169" t="s">
        <v>3267</v>
      </c>
      <c r="B169" t="s">
        <v>2702</v>
      </c>
      <c r="C169">
        <v>76700</v>
      </c>
      <c r="D169">
        <f>COUNTIF($L$5:$L$2411,"*"&amp;Table4[[#This Row],[LAD ID]]&amp;"*")</f>
        <v>1</v>
      </c>
      <c r="L169" s="3" t="s">
        <v>1902</v>
      </c>
    </row>
    <row r="170" spans="1:12" x14ac:dyDescent="0.25">
      <c r="A170" s="44" t="s">
        <v>3070</v>
      </c>
      <c r="B170" t="s">
        <v>2650</v>
      </c>
      <c r="C170">
        <v>139614</v>
      </c>
      <c r="D170">
        <f>COUNTIF($L$5:$L$2411,"*"&amp;Table4[[#This Row],[LAD ID]]&amp;"*")</f>
        <v>0</v>
      </c>
      <c r="L170" s="39" t="s">
        <v>2597</v>
      </c>
    </row>
    <row r="171" spans="1:12" x14ac:dyDescent="0.25">
      <c r="A171" t="s">
        <v>3304</v>
      </c>
      <c r="B171" t="s">
        <v>2711</v>
      </c>
      <c r="C171">
        <v>68944</v>
      </c>
      <c r="D171">
        <f>COUNTIF($L$5:$L$2411,"*"&amp;Table4[[#This Row],[LAD ID]]&amp;"*")</f>
        <v>7</v>
      </c>
      <c r="L171" s="3" t="s">
        <v>968</v>
      </c>
    </row>
    <row r="172" spans="1:12" x14ac:dyDescent="0.25">
      <c r="A172" t="s">
        <v>2833</v>
      </c>
      <c r="B172" t="s">
        <v>2690</v>
      </c>
      <c r="C172">
        <v>140889</v>
      </c>
      <c r="D172">
        <f>COUNTIF($L$5:$L$2411,"*"&amp;Table4[[#This Row],[LAD ID]]&amp;"*")</f>
        <v>4</v>
      </c>
      <c r="L172" s="39" t="s">
        <v>2597</v>
      </c>
    </row>
    <row r="173" spans="1:12" x14ac:dyDescent="0.25">
      <c r="A173" s="44" t="s">
        <v>2841</v>
      </c>
      <c r="B173" t="s">
        <v>2592</v>
      </c>
      <c r="C173">
        <v>2271</v>
      </c>
      <c r="D173">
        <f>COUNTIF($L$5:$L$2411,"*"&amp;Table4[[#This Row],[LAD ID]]&amp;"*")</f>
        <v>0</v>
      </c>
      <c r="L173" s="3" t="s">
        <v>969</v>
      </c>
    </row>
    <row r="174" spans="1:12" x14ac:dyDescent="0.25">
      <c r="A174" t="s">
        <v>3215</v>
      </c>
      <c r="B174" t="s">
        <v>3214</v>
      </c>
      <c r="C174">
        <v>216767</v>
      </c>
      <c r="D174">
        <f>COUNTIF($L$5:$L$2411,"*"&amp;Table4[[#This Row],[LAD ID]]&amp;"*")</f>
        <v>5</v>
      </c>
      <c r="L174" s="39" t="s">
        <v>2597</v>
      </c>
    </row>
    <row r="175" spans="1:12" x14ac:dyDescent="0.25">
      <c r="A175" t="s">
        <v>3216</v>
      </c>
      <c r="B175" t="s">
        <v>2681</v>
      </c>
      <c r="C175">
        <v>143940</v>
      </c>
      <c r="D175">
        <f>COUNTIF($L$5:$L$2411,"*"&amp;Table4[[#This Row],[LAD ID]]&amp;"*")</f>
        <v>1</v>
      </c>
      <c r="L175" s="3" t="s">
        <v>971</v>
      </c>
    </row>
    <row r="176" spans="1:12" x14ac:dyDescent="0.25">
      <c r="A176" t="s">
        <v>3016</v>
      </c>
      <c r="B176" t="s">
        <v>2635</v>
      </c>
      <c r="C176">
        <v>154910</v>
      </c>
      <c r="D176">
        <f>COUNTIF($L$5:$L$2411,"*"&amp;Table4[[#This Row],[LAD ID]]&amp;"*")</f>
        <v>3</v>
      </c>
      <c r="L176" s="39" t="s">
        <v>2657</v>
      </c>
    </row>
    <row r="177" spans="1:12" x14ac:dyDescent="0.25">
      <c r="A177" t="s">
        <v>2781</v>
      </c>
      <c r="B177" t="s">
        <v>2722</v>
      </c>
      <c r="C177">
        <v>266463</v>
      </c>
      <c r="D177">
        <f>COUNTIF($L$5:$L$2411,"*"&amp;Table4[[#This Row],[LAD ID]]&amp;"*")</f>
        <v>3</v>
      </c>
      <c r="L177" s="3" t="s">
        <v>972</v>
      </c>
    </row>
    <row r="178" spans="1:12" x14ac:dyDescent="0.25">
      <c r="A178" t="s">
        <v>3218</v>
      </c>
      <c r="B178" t="s">
        <v>3217</v>
      </c>
      <c r="C178">
        <v>167845</v>
      </c>
      <c r="D178">
        <f>COUNTIF($L$5:$L$2411,"*"&amp;Table4[[#This Row],[LAD ID]]&amp;"*")</f>
        <v>2</v>
      </c>
      <c r="L178" s="39" t="s">
        <v>3238</v>
      </c>
    </row>
    <row r="179" spans="1:12" x14ac:dyDescent="0.25">
      <c r="A179" t="s">
        <v>3184</v>
      </c>
      <c r="B179" t="s">
        <v>3183</v>
      </c>
      <c r="C179">
        <v>433355</v>
      </c>
      <c r="D179">
        <f>COUNTIF($L$5:$L$2411,"*"&amp;Table4[[#This Row],[LAD ID]]&amp;"*")</f>
        <v>4</v>
      </c>
      <c r="L179" s="3" t="s">
        <v>190</v>
      </c>
    </row>
    <row r="180" spans="1:12" x14ac:dyDescent="0.25">
      <c r="A180" s="40" t="s">
        <v>3150</v>
      </c>
      <c r="B180" t="s">
        <v>2749</v>
      </c>
      <c r="C180">
        <v>154974</v>
      </c>
      <c r="D180">
        <f>COUNTIF($L$5:$L$2411,"*"&amp;Table4[[#This Row],[LAD ID]]&amp;"*")</f>
        <v>0</v>
      </c>
      <c r="L180" s="39" t="s">
        <v>3383</v>
      </c>
    </row>
    <row r="181" spans="1:12" x14ac:dyDescent="0.25">
      <c r="A181" t="s">
        <v>3219</v>
      </c>
      <c r="B181" t="s">
        <v>2756</v>
      </c>
      <c r="C181">
        <v>317498</v>
      </c>
      <c r="D181">
        <f>COUNTIF($L$5:$L$2411,"*"&amp;Table4[[#This Row],[LAD ID]]&amp;"*")</f>
        <v>5</v>
      </c>
      <c r="L181" s="3" t="s">
        <v>973</v>
      </c>
    </row>
    <row r="182" spans="1:12" x14ac:dyDescent="0.25">
      <c r="A182" t="s">
        <v>2974</v>
      </c>
      <c r="B182" t="s">
        <v>2580</v>
      </c>
      <c r="C182">
        <v>142162</v>
      </c>
      <c r="D182">
        <f>COUNTIF($L$5:$L$2411,"*"&amp;Table4[[#This Row],[LAD ID]]&amp;"*")</f>
        <v>4</v>
      </c>
      <c r="L182" s="39" t="s">
        <v>3238</v>
      </c>
    </row>
    <row r="183" spans="1:12" x14ac:dyDescent="0.25">
      <c r="A183" t="s">
        <v>3186</v>
      </c>
      <c r="B183" t="s">
        <v>3185</v>
      </c>
      <c r="C183">
        <v>809036</v>
      </c>
      <c r="D183">
        <f>COUNTIF($L$5:$L$2411,"*"&amp;Table4[[#This Row],[LAD ID]]&amp;"*")</f>
        <v>9</v>
      </c>
      <c r="L183" s="3" t="s">
        <v>162</v>
      </c>
    </row>
    <row r="184" spans="1:12" x14ac:dyDescent="0.25">
      <c r="A184" t="s">
        <v>2790</v>
      </c>
      <c r="B184" t="s">
        <v>2789</v>
      </c>
      <c r="C184">
        <v>366018</v>
      </c>
      <c r="D184">
        <f>COUNTIF($L$5:$L$2411,"*"&amp;Table4[[#This Row],[LAD ID]]&amp;"*")</f>
        <v>4</v>
      </c>
      <c r="L184" s="39" t="s">
        <v>3238</v>
      </c>
    </row>
    <row r="185" spans="1:12" x14ac:dyDescent="0.25">
      <c r="A185" t="s">
        <v>2893</v>
      </c>
      <c r="B185" t="s">
        <v>2608</v>
      </c>
      <c r="C185">
        <v>100194</v>
      </c>
      <c r="D185">
        <f>COUNTIF($L$5:$L$2411,"*"&amp;Table4[[#This Row],[LAD ID]]&amp;"*")</f>
        <v>5</v>
      </c>
      <c r="L185" s="3" t="s">
        <v>299</v>
      </c>
    </row>
    <row r="186" spans="1:12" x14ac:dyDescent="0.25">
      <c r="A186" s="41" t="s">
        <v>3220</v>
      </c>
      <c r="B186" t="s">
        <v>2758</v>
      </c>
      <c r="C186">
        <v>299810</v>
      </c>
      <c r="D186">
        <f>COUNTIF($L$5:$L$2411,"*"&amp;Table4[[#This Row],[LAD ID]]&amp;"*")</f>
        <v>4</v>
      </c>
      <c r="L186" s="39" t="s">
        <v>3302</v>
      </c>
    </row>
    <row r="187" spans="1:12" x14ac:dyDescent="0.25">
      <c r="A187" t="s">
        <v>3059</v>
      </c>
      <c r="B187" t="s">
        <v>2647</v>
      </c>
      <c r="C187">
        <v>106909</v>
      </c>
      <c r="D187">
        <f>COUNTIF($L$5:$L$2411,"*"&amp;Table4[[#This Row],[LAD ID]]&amp;"*")</f>
        <v>2</v>
      </c>
      <c r="L187" s="3" t="s">
        <v>266</v>
      </c>
    </row>
    <row r="188" spans="1:12" x14ac:dyDescent="0.25">
      <c r="A188" t="s">
        <v>3003</v>
      </c>
      <c r="B188" t="s">
        <v>3002</v>
      </c>
      <c r="C188">
        <v>102330</v>
      </c>
      <c r="D188">
        <f>COUNTIF($L$5:$L$2411,"*"&amp;Table4[[#This Row],[LAD ID]]&amp;"*")</f>
        <v>3</v>
      </c>
      <c r="L188" s="39" t="s">
        <v>3022</v>
      </c>
    </row>
    <row r="189" spans="1:12" x14ac:dyDescent="0.25">
      <c r="A189" t="s">
        <v>3247</v>
      </c>
      <c r="B189" t="s">
        <v>3246</v>
      </c>
      <c r="C189">
        <v>149272</v>
      </c>
      <c r="D189">
        <f>COUNTIF($L$5:$L$2411,"*"&amp;Table4[[#This Row],[LAD ID]]&amp;"*")</f>
        <v>1</v>
      </c>
      <c r="L189" s="3" t="s">
        <v>975</v>
      </c>
    </row>
    <row r="190" spans="1:12" x14ac:dyDescent="0.25">
      <c r="A190" t="s">
        <v>2693</v>
      </c>
      <c r="B190" t="s">
        <v>2664</v>
      </c>
      <c r="C190">
        <v>484488</v>
      </c>
      <c r="D190">
        <f>COUNTIF($L$5:$L$2411,"*"&amp;Table4[[#This Row],[LAD ID]]&amp;"*")</f>
        <v>6</v>
      </c>
      <c r="L190" s="39" t="s">
        <v>2726</v>
      </c>
    </row>
    <row r="191" spans="1:12" x14ac:dyDescent="0.25">
      <c r="A191" t="s">
        <v>2815</v>
      </c>
      <c r="B191" t="s">
        <v>2814</v>
      </c>
      <c r="C191">
        <v>224826</v>
      </c>
      <c r="D191">
        <f>COUNTIF($L$5:$L$2411,"*"&amp;Table4[[#This Row],[LAD ID]]&amp;"*")</f>
        <v>3</v>
      </c>
      <c r="L191" s="3" t="s">
        <v>976</v>
      </c>
    </row>
    <row r="192" spans="1:12" x14ac:dyDescent="0.25">
      <c r="A192" t="s">
        <v>2958</v>
      </c>
      <c r="B192" t="s">
        <v>2623</v>
      </c>
      <c r="C192">
        <v>176712</v>
      </c>
      <c r="D192">
        <f>COUNTIF($L$5:$L$2411,"*"&amp;Table4[[#This Row],[LAD ID]]&amp;"*")</f>
        <v>3</v>
      </c>
      <c r="L192" s="39" t="s">
        <v>3114</v>
      </c>
    </row>
    <row r="193" spans="1:12" x14ac:dyDescent="0.25">
      <c r="A193" t="s">
        <v>2913</v>
      </c>
      <c r="B193" t="s">
        <v>2912</v>
      </c>
      <c r="C193">
        <v>66627</v>
      </c>
      <c r="D193">
        <f>COUNTIF($L$5:$L$2411,"*"&amp;Table4[[#This Row],[LAD ID]]&amp;"*")</f>
        <v>5</v>
      </c>
      <c r="L193" s="3" t="s">
        <v>306</v>
      </c>
    </row>
    <row r="194" spans="1:12" x14ac:dyDescent="0.25">
      <c r="A194" t="s">
        <v>3111</v>
      </c>
      <c r="B194" t="s">
        <v>3110</v>
      </c>
      <c r="C194">
        <v>79973</v>
      </c>
      <c r="D194">
        <f>COUNTIF($L$5:$L$2411,"*"&amp;Table4[[#This Row],[LAD ID]]&amp;"*")</f>
        <v>2</v>
      </c>
      <c r="L194" s="39" t="s">
        <v>3274</v>
      </c>
    </row>
    <row r="195" spans="1:12" x14ac:dyDescent="0.25">
      <c r="A195" t="s">
        <v>3135</v>
      </c>
      <c r="B195" t="s">
        <v>2663</v>
      </c>
      <c r="C195">
        <v>549853</v>
      </c>
      <c r="D195">
        <f>COUNTIF($L$5:$L$2411,"*"&amp;Table4[[#This Row],[LAD ID]]&amp;"*")</f>
        <v>7</v>
      </c>
      <c r="L195" s="3" t="s">
        <v>307</v>
      </c>
    </row>
    <row r="196" spans="1:12" x14ac:dyDescent="0.25">
      <c r="A196" t="s">
        <v>3040</v>
      </c>
      <c r="B196" t="s">
        <v>2640</v>
      </c>
      <c r="C196">
        <v>110602</v>
      </c>
      <c r="D196">
        <f>COUNTIF($L$5:$L$2411,"*"&amp;Table4[[#This Row],[LAD ID]]&amp;"*")</f>
        <v>1</v>
      </c>
      <c r="L196" s="39" t="s">
        <v>3274</v>
      </c>
    </row>
    <row r="197" spans="1:12" x14ac:dyDescent="0.25">
      <c r="A197" t="s">
        <v>2820</v>
      </c>
      <c r="B197" t="s">
        <v>2819</v>
      </c>
      <c r="C197">
        <v>279827</v>
      </c>
      <c r="D197">
        <f>COUNTIF($L$5:$L$2411,"*"&amp;Table4[[#This Row],[LAD ID]]&amp;"*")</f>
        <v>5</v>
      </c>
      <c r="L197" s="3" t="s">
        <v>980</v>
      </c>
    </row>
    <row r="198" spans="1:12" x14ac:dyDescent="0.25">
      <c r="A198" t="s">
        <v>2993</v>
      </c>
      <c r="B198" t="s">
        <v>2992</v>
      </c>
      <c r="C198">
        <v>51773</v>
      </c>
      <c r="D198">
        <f>COUNTIF($L$5:$L$2411,"*"&amp;Table4[[#This Row],[LAD ID]]&amp;"*")</f>
        <v>3</v>
      </c>
      <c r="L198" s="39" t="s">
        <v>2894</v>
      </c>
    </row>
    <row r="199" spans="1:12" x14ac:dyDescent="0.25">
      <c r="A199" t="s">
        <v>3053</v>
      </c>
      <c r="B199" t="s">
        <v>3052</v>
      </c>
      <c r="C199">
        <v>116285</v>
      </c>
      <c r="D199">
        <f>COUNTIF($L$5:$L$2411,"*"&amp;Table4[[#This Row],[LAD ID]]&amp;"*")</f>
        <v>13</v>
      </c>
      <c r="L199" s="3" t="s">
        <v>257</v>
      </c>
    </row>
    <row r="200" spans="1:12" x14ac:dyDescent="0.25">
      <c r="A200" t="s">
        <v>3336</v>
      </c>
      <c r="B200" t="s">
        <v>2718</v>
      </c>
      <c r="C200">
        <v>58866</v>
      </c>
      <c r="D200">
        <f>COUNTIF($L$5:$L$2411,"*"&amp;Table4[[#This Row],[LAD ID]]&amp;"*")</f>
        <v>1</v>
      </c>
      <c r="L200" s="39" t="s">
        <v>2894</v>
      </c>
    </row>
    <row r="201" spans="1:12" x14ac:dyDescent="0.25">
      <c r="A201" t="s">
        <v>3221</v>
      </c>
      <c r="B201" t="s">
        <v>2683</v>
      </c>
      <c r="C201">
        <v>215324</v>
      </c>
      <c r="D201">
        <f>COUNTIF($L$5:$L$2411,"*"&amp;Table4[[#This Row],[LAD ID]]&amp;"*")</f>
        <v>6</v>
      </c>
      <c r="L201" s="3" t="s">
        <v>404</v>
      </c>
    </row>
    <row r="202" spans="1:12" x14ac:dyDescent="0.25">
      <c r="A202" t="s">
        <v>3249</v>
      </c>
      <c r="B202" t="s">
        <v>3248</v>
      </c>
      <c r="C202">
        <v>139127</v>
      </c>
      <c r="D202">
        <f>COUNTIF($L$5:$L$2411,"*"&amp;Table4[[#This Row],[LAD ID]]&amp;"*")</f>
        <v>2</v>
      </c>
      <c r="L202" s="39" t="s">
        <v>2675</v>
      </c>
    </row>
    <row r="203" spans="1:12" x14ac:dyDescent="0.25">
      <c r="A203" t="s">
        <v>2880</v>
      </c>
      <c r="B203" t="s">
        <v>2741</v>
      </c>
      <c r="C203">
        <v>83186</v>
      </c>
      <c r="D203">
        <f>COUNTIF($L$5:$L$2411,"*"&amp;Table4[[#This Row],[LAD ID]]&amp;"*")</f>
        <v>6</v>
      </c>
      <c r="L203" s="3" t="s">
        <v>453</v>
      </c>
    </row>
    <row r="204" spans="1:12" x14ac:dyDescent="0.25">
      <c r="A204" t="s">
        <v>3071</v>
      </c>
      <c r="B204" t="s">
        <v>2651</v>
      </c>
      <c r="C204">
        <v>103417</v>
      </c>
      <c r="D204">
        <f>COUNTIF($L$5:$L$2411,"*"&amp;Table4[[#This Row],[LAD ID]]&amp;"*")</f>
        <v>3</v>
      </c>
      <c r="L204" s="39" t="s">
        <v>3045</v>
      </c>
    </row>
    <row r="205" spans="1:12" x14ac:dyDescent="0.25">
      <c r="A205" t="s">
        <v>3106</v>
      </c>
      <c r="B205" t="s">
        <v>3105</v>
      </c>
      <c r="C205">
        <v>152949</v>
      </c>
      <c r="D205">
        <f>COUNTIF($L$5:$L$2411,"*"&amp;Table4[[#This Row],[LAD ID]]&amp;"*")</f>
        <v>6</v>
      </c>
      <c r="L205" s="3" t="s">
        <v>186</v>
      </c>
    </row>
    <row r="206" spans="1:12" x14ac:dyDescent="0.25">
      <c r="A206" t="s">
        <v>3251</v>
      </c>
      <c r="B206" t="s">
        <v>3250</v>
      </c>
      <c r="C206">
        <v>150598</v>
      </c>
      <c r="D206">
        <f>COUNTIF($L$5:$L$2411,"*"&amp;Table4[[#This Row],[LAD ID]]&amp;"*")</f>
        <v>3</v>
      </c>
      <c r="L206" s="39" t="s">
        <v>2642</v>
      </c>
    </row>
    <row r="207" spans="1:12" x14ac:dyDescent="0.25">
      <c r="A207" t="s">
        <v>2771</v>
      </c>
      <c r="B207" t="s">
        <v>2721</v>
      </c>
      <c r="C207">
        <v>143734</v>
      </c>
      <c r="D207">
        <f>COUNTIF($L$5:$L$2411,"*"&amp;Table4[[#This Row],[LAD ID]]&amp;"*")</f>
        <v>1</v>
      </c>
      <c r="L207" s="3" t="s">
        <v>123</v>
      </c>
    </row>
    <row r="208" spans="1:12" x14ac:dyDescent="0.25">
      <c r="A208" t="s">
        <v>3269</v>
      </c>
      <c r="B208" t="s">
        <v>3268</v>
      </c>
      <c r="C208">
        <v>94680</v>
      </c>
      <c r="D208">
        <f>COUNTIF($L$5:$L$2411,"*"&amp;Table4[[#This Row],[LAD ID]]&amp;"*")</f>
        <v>2</v>
      </c>
      <c r="L208" s="39" t="s">
        <v>2732</v>
      </c>
    </row>
    <row r="209" spans="1:12" x14ac:dyDescent="0.25">
      <c r="A209" t="s">
        <v>2828</v>
      </c>
      <c r="B209" t="s">
        <v>2827</v>
      </c>
      <c r="C209">
        <v>288201</v>
      </c>
      <c r="D209">
        <f>COUNTIF($L$5:$L$2411,"*"&amp;Table4[[#This Row],[LAD ID]]&amp;"*")</f>
        <v>2</v>
      </c>
      <c r="L209" s="3" t="s">
        <v>982</v>
      </c>
    </row>
    <row r="210" spans="1:12" x14ac:dyDescent="0.25">
      <c r="A210" t="s">
        <v>3078</v>
      </c>
      <c r="B210" t="s">
        <v>3077</v>
      </c>
      <c r="C210">
        <v>87608</v>
      </c>
      <c r="D210">
        <f>COUNTIF($L$5:$L$2411,"*"&amp;Table4[[#This Row],[LAD ID]]&amp;"*")</f>
        <v>4</v>
      </c>
      <c r="L210" s="39" t="s">
        <v>3064</v>
      </c>
    </row>
    <row r="211" spans="1:12" x14ac:dyDescent="0.25">
      <c r="A211" t="s">
        <v>3331</v>
      </c>
      <c r="B211" t="s">
        <v>3330</v>
      </c>
      <c r="C211">
        <v>93194</v>
      </c>
      <c r="D211">
        <f>COUNTIF($L$5:$L$2411,"*"&amp;Table4[[#This Row],[LAD ID]]&amp;"*")</f>
        <v>6</v>
      </c>
      <c r="L211" s="3" t="s">
        <v>201</v>
      </c>
    </row>
    <row r="212" spans="1:12" x14ac:dyDescent="0.25">
      <c r="A212" t="s">
        <v>3270</v>
      </c>
      <c r="B212" t="s">
        <v>2704</v>
      </c>
      <c r="C212">
        <v>96410</v>
      </c>
      <c r="D212">
        <f>COUNTIF($L$5:$L$2411,"*"&amp;Table4[[#This Row],[LAD ID]]&amp;"*")</f>
        <v>4</v>
      </c>
      <c r="L212" s="39" t="s">
        <v>2593</v>
      </c>
    </row>
    <row r="213" spans="1:12" x14ac:dyDescent="0.25">
      <c r="A213" t="s">
        <v>3263</v>
      </c>
      <c r="B213" t="s">
        <v>2700</v>
      </c>
      <c r="C213">
        <v>26640</v>
      </c>
      <c r="D213">
        <f>COUNTIF($L$5:$L$2411,"*"&amp;Table4[[#This Row],[LAD ID]]&amp;"*")</f>
        <v>2</v>
      </c>
      <c r="L213" s="3" t="s">
        <v>983</v>
      </c>
    </row>
    <row r="214" spans="1:12" x14ac:dyDescent="0.25">
      <c r="A214" s="41" t="s">
        <v>3319</v>
      </c>
      <c r="B214" t="s">
        <v>3318</v>
      </c>
      <c r="C214">
        <v>141931</v>
      </c>
      <c r="D214">
        <f>COUNTIF($L$5:$L$2411,"*"&amp;Table4[[#This Row],[LAD ID]]&amp;"*")</f>
        <v>1</v>
      </c>
      <c r="L214" s="39" t="s">
        <v>3168</v>
      </c>
    </row>
    <row r="215" spans="1:12" x14ac:dyDescent="0.25">
      <c r="A215" t="s">
        <v>2934</v>
      </c>
      <c r="B215" t="s">
        <v>2590</v>
      </c>
      <c r="C215">
        <v>176262</v>
      </c>
      <c r="D215">
        <f>COUNTIF($L$5:$L$2411,"*"&amp;Table4[[#This Row],[LAD ID]]&amp;"*")</f>
        <v>3</v>
      </c>
      <c r="L215" s="3" t="s">
        <v>686</v>
      </c>
    </row>
    <row r="216" spans="1:12" x14ac:dyDescent="0.25">
      <c r="A216" t="s">
        <v>3042</v>
      </c>
      <c r="B216" t="s">
        <v>3041</v>
      </c>
      <c r="C216">
        <v>123383</v>
      </c>
      <c r="D216">
        <f>COUNTIF($L$5:$L$2411,"*"&amp;Table4[[#This Row],[LAD ID]]&amp;"*")</f>
        <v>1</v>
      </c>
      <c r="L216" s="39" t="s">
        <v>3401</v>
      </c>
    </row>
    <row r="217" spans="1:12" x14ac:dyDescent="0.25">
      <c r="A217" t="s">
        <v>3163</v>
      </c>
      <c r="B217" t="s">
        <v>3162</v>
      </c>
      <c r="C217">
        <v>298264</v>
      </c>
      <c r="D217">
        <f>COUNTIF($L$5:$L$2411,"*"&amp;Table4[[#This Row],[LAD ID]]&amp;"*")</f>
        <v>6</v>
      </c>
      <c r="L217" s="3" t="s">
        <v>687</v>
      </c>
    </row>
    <row r="218" spans="1:12" x14ac:dyDescent="0.25">
      <c r="A218" t="s">
        <v>3060</v>
      </c>
      <c r="B218" t="s">
        <v>2648</v>
      </c>
      <c r="C218">
        <v>123025</v>
      </c>
      <c r="D218">
        <f>COUNTIF($L$5:$L$2411,"*"&amp;Table4[[#This Row],[LAD ID]]&amp;"*")</f>
        <v>3</v>
      </c>
      <c r="L218" s="39" t="s">
        <v>3168</v>
      </c>
    </row>
    <row r="219" spans="1:12" x14ac:dyDescent="0.25">
      <c r="A219" t="s">
        <v>3223</v>
      </c>
      <c r="B219" t="s">
        <v>3222</v>
      </c>
      <c r="C219">
        <v>350626</v>
      </c>
      <c r="D219">
        <f>COUNTIF($L$5:$L$2411,"*"&amp;Table4[[#This Row],[LAD ID]]&amp;"*")</f>
        <v>2</v>
      </c>
      <c r="L219" s="3" t="s">
        <v>985</v>
      </c>
    </row>
    <row r="220" spans="1:12" x14ac:dyDescent="0.25">
      <c r="A220" s="41" t="s">
        <v>3333</v>
      </c>
      <c r="B220" t="s">
        <v>3332</v>
      </c>
      <c r="C220">
        <v>159658</v>
      </c>
      <c r="D220">
        <f>COUNTIF($L$5:$L$2411,"*"&amp;Table4[[#This Row],[LAD ID]]&amp;"*")</f>
        <v>1</v>
      </c>
      <c r="L220" s="39" t="s">
        <v>3168</v>
      </c>
    </row>
    <row r="221" spans="1:12" x14ac:dyDescent="0.25">
      <c r="A221" t="s">
        <v>3253</v>
      </c>
      <c r="B221" t="s">
        <v>3252</v>
      </c>
      <c r="C221">
        <v>182345</v>
      </c>
      <c r="D221">
        <f>COUNTIF($L$5:$L$2411,"*"&amp;Table4[[#This Row],[LAD ID]]&amp;"*")</f>
        <v>6</v>
      </c>
      <c r="L221" s="3" t="s">
        <v>986</v>
      </c>
    </row>
    <row r="222" spans="1:12" x14ac:dyDescent="0.25">
      <c r="A222" t="s">
        <v>3271</v>
      </c>
      <c r="B222" t="s">
        <v>2761</v>
      </c>
      <c r="C222">
        <v>134220</v>
      </c>
      <c r="D222">
        <f>COUNTIF($L$5:$L$2411,"*"&amp;Table4[[#This Row],[LAD ID]]&amp;"*")</f>
        <v>7</v>
      </c>
      <c r="L222" s="39" t="s">
        <v>2574</v>
      </c>
    </row>
    <row r="223" spans="1:12" x14ac:dyDescent="0.25">
      <c r="A223" t="s">
        <v>2881</v>
      </c>
      <c r="B223" t="s">
        <v>2606</v>
      </c>
      <c r="C223">
        <v>99435</v>
      </c>
      <c r="D223">
        <f>COUNTIF($L$5:$L$2411,"*"&amp;Table4[[#This Row],[LAD ID]]&amp;"*")</f>
        <v>5</v>
      </c>
      <c r="L223" s="3" t="s">
        <v>224</v>
      </c>
    </row>
    <row r="224" spans="1:12" x14ac:dyDescent="0.25">
      <c r="A224" s="40" t="s">
        <v>2874</v>
      </c>
      <c r="B224" t="s">
        <v>2873</v>
      </c>
      <c r="C224">
        <v>102315</v>
      </c>
      <c r="D224">
        <f>COUNTIF($L$5:$L$2411,"*"&amp;Table4[[#This Row],[LAD ID]]&amp;"*")</f>
        <v>0</v>
      </c>
      <c r="L224" s="39" t="s">
        <v>2707</v>
      </c>
    </row>
    <row r="225" spans="1:12" x14ac:dyDescent="0.25">
      <c r="A225" t="s">
        <v>2783</v>
      </c>
      <c r="B225" t="s">
        <v>2582</v>
      </c>
      <c r="C225">
        <v>157197</v>
      </c>
      <c r="D225">
        <f>COUNTIF($L$5:$L$2411,"*"&amp;Table4[[#This Row],[LAD ID]]&amp;"*")</f>
        <v>1</v>
      </c>
      <c r="L225" s="3" t="s">
        <v>156</v>
      </c>
    </row>
    <row r="226" spans="1:12" x14ac:dyDescent="0.25">
      <c r="A226" t="s">
        <v>2945</v>
      </c>
      <c r="B226" t="s">
        <v>2944</v>
      </c>
      <c r="C226">
        <v>133571</v>
      </c>
      <c r="D226">
        <f>COUNTIF($L$5:$L$2411,"*"&amp;Table4[[#This Row],[LAD ID]]&amp;"*")</f>
        <v>7</v>
      </c>
      <c r="L226" s="39" t="s">
        <v>2662</v>
      </c>
    </row>
    <row r="227" spans="1:12" x14ac:dyDescent="0.25">
      <c r="A227" t="s">
        <v>3004</v>
      </c>
      <c r="B227" t="s">
        <v>2633</v>
      </c>
      <c r="C227">
        <v>118553</v>
      </c>
      <c r="D227">
        <f>COUNTIF($L$5:$L$2411,"*"&amp;Table4[[#This Row],[LAD ID]]&amp;"*")</f>
        <v>1</v>
      </c>
      <c r="L227" s="3" t="s">
        <v>988</v>
      </c>
    </row>
    <row r="228" spans="1:12" x14ac:dyDescent="0.25">
      <c r="A228" t="s">
        <v>3303</v>
      </c>
      <c r="B228" t="s">
        <v>3302</v>
      </c>
      <c r="C228">
        <v>341400</v>
      </c>
      <c r="D228">
        <f>COUNTIF($L$5:$L$2411,"*"&amp;Table4[[#This Row],[LAD ID]]&amp;"*")</f>
        <v>6</v>
      </c>
      <c r="L228" s="39" t="s">
        <v>2802</v>
      </c>
    </row>
    <row r="229" spans="1:12" x14ac:dyDescent="0.25">
      <c r="A229" t="s">
        <v>2784</v>
      </c>
      <c r="B229" t="s">
        <v>2583</v>
      </c>
      <c r="C229">
        <v>169940</v>
      </c>
      <c r="D229">
        <f>COUNTIF($L$5:$L$2411,"*"&amp;Table4[[#This Row],[LAD ID]]&amp;"*")</f>
        <v>1</v>
      </c>
      <c r="L229" s="3" t="s">
        <v>991</v>
      </c>
    </row>
    <row r="230" spans="1:12" x14ac:dyDescent="0.25">
      <c r="A230" t="s">
        <v>3017</v>
      </c>
      <c r="B230" t="s">
        <v>2743</v>
      </c>
      <c r="C230">
        <v>103257</v>
      </c>
      <c r="D230">
        <f>COUNTIF($L$5:$L$2411,"*"&amp;Table4[[#This Row],[LAD ID]]&amp;"*")</f>
        <v>4</v>
      </c>
      <c r="L230" s="39" t="s">
        <v>2579</v>
      </c>
    </row>
    <row r="231" spans="1:12" x14ac:dyDescent="0.25">
      <c r="A231" t="s">
        <v>2851</v>
      </c>
      <c r="B231" t="s">
        <v>2850</v>
      </c>
      <c r="C231">
        <v>360381</v>
      </c>
      <c r="D231">
        <f>COUNTIF($L$5:$L$2411,"*"&amp;Table4[[#This Row],[LAD ID]]&amp;"*")</f>
        <v>4</v>
      </c>
      <c r="L231" s="3" t="s">
        <v>787</v>
      </c>
    </row>
    <row r="232" spans="1:12" x14ac:dyDescent="0.25">
      <c r="A232" t="s">
        <v>2804</v>
      </c>
      <c r="B232" t="s">
        <v>2645</v>
      </c>
      <c r="C232">
        <v>217399</v>
      </c>
      <c r="D232">
        <f>COUNTIF($L$5:$L$2411,"*"&amp;Table4[[#This Row],[LAD ID]]&amp;"*")</f>
        <v>3</v>
      </c>
      <c r="L232" s="39" t="s">
        <v>3299</v>
      </c>
    </row>
    <row r="233" spans="1:12" x14ac:dyDescent="0.25">
      <c r="A233" s="41" t="s">
        <v>3164</v>
      </c>
      <c r="B233" t="s">
        <v>2667</v>
      </c>
      <c r="C233">
        <v>209151</v>
      </c>
      <c r="D233">
        <f>COUNTIF($L$5:$L$2411,"*"&amp;Table4[[#This Row],[LAD ID]]&amp;"*")</f>
        <v>1</v>
      </c>
      <c r="L233" s="3" t="s">
        <v>992</v>
      </c>
    </row>
    <row r="234" spans="1:12" x14ac:dyDescent="0.25">
      <c r="A234" t="s">
        <v>3090</v>
      </c>
      <c r="B234" t="s">
        <v>2656</v>
      </c>
      <c r="C234">
        <v>65340</v>
      </c>
      <c r="D234">
        <f>COUNTIF($L$5:$L$2411,"*"&amp;Table4[[#This Row],[LAD ID]]&amp;"*")</f>
        <v>1</v>
      </c>
      <c r="L234" s="39" t="s">
        <v>2581</v>
      </c>
    </row>
    <row r="235" spans="1:12" x14ac:dyDescent="0.25">
      <c r="A235" t="s">
        <v>2995</v>
      </c>
      <c r="B235" t="s">
        <v>2994</v>
      </c>
      <c r="C235">
        <v>105011</v>
      </c>
      <c r="D235">
        <f>COUNTIF($L$5:$L$2411,"*"&amp;Table4[[#This Row],[LAD ID]]&amp;"*")</f>
        <v>3</v>
      </c>
      <c r="L235" s="3" t="s">
        <v>993</v>
      </c>
    </row>
    <row r="236" spans="1:12" x14ac:dyDescent="0.25">
      <c r="A236" t="s">
        <v>2846</v>
      </c>
      <c r="B236" t="s">
        <v>2845</v>
      </c>
      <c r="C236">
        <v>321558</v>
      </c>
      <c r="D236">
        <f>COUNTIF($L$5:$L$2411,"*"&amp;Table4[[#This Row],[LAD ID]]&amp;"*")</f>
        <v>8</v>
      </c>
      <c r="L236" s="39" t="s">
        <v>2839</v>
      </c>
    </row>
    <row r="237" spans="1:12" x14ac:dyDescent="0.25">
      <c r="A237" t="s">
        <v>3019</v>
      </c>
      <c r="B237" t="s">
        <v>3018</v>
      </c>
      <c r="C237">
        <v>143118</v>
      </c>
      <c r="D237">
        <f>COUNTIF($L$5:$L$2411,"*"&amp;Table4[[#This Row],[LAD ID]]&amp;"*")</f>
        <v>7</v>
      </c>
      <c r="L237" s="3" t="s">
        <v>182</v>
      </c>
    </row>
    <row r="238" spans="1:12" x14ac:dyDescent="0.25">
      <c r="A238" t="s">
        <v>2794</v>
      </c>
      <c r="B238" t="s">
        <v>2793</v>
      </c>
      <c r="C238">
        <v>319566</v>
      </c>
      <c r="D238">
        <f>COUNTIF($L$5:$L$2411,"*"&amp;Table4[[#This Row],[LAD ID]]&amp;"*")</f>
        <v>2</v>
      </c>
      <c r="L238" s="39" t="s">
        <v>2692</v>
      </c>
    </row>
    <row r="239" spans="1:12" x14ac:dyDescent="0.25">
      <c r="A239" t="s">
        <v>3091</v>
      </c>
      <c r="B239" t="s">
        <v>2657</v>
      </c>
      <c r="C239">
        <v>134291</v>
      </c>
      <c r="D239">
        <f>COUNTIF($L$5:$L$2411,"*"&amp;Table4[[#This Row],[LAD ID]]&amp;"*")</f>
        <v>2</v>
      </c>
      <c r="L239" s="3" t="s">
        <v>394</v>
      </c>
    </row>
    <row r="240" spans="1:12" x14ac:dyDescent="0.25">
      <c r="A240" s="41" t="s">
        <v>2997</v>
      </c>
      <c r="B240" t="s">
        <v>2996</v>
      </c>
      <c r="C240">
        <v>57753</v>
      </c>
      <c r="D240">
        <f>COUNTIF($L$5:$L$2411,"*"&amp;Table4[[#This Row],[LAD ID]]&amp;"*")</f>
        <v>1</v>
      </c>
      <c r="L240" s="39" t="s">
        <v>3132</v>
      </c>
    </row>
    <row r="241" spans="1:12" x14ac:dyDescent="0.25">
      <c r="A241" t="s">
        <v>3137</v>
      </c>
      <c r="B241" t="s">
        <v>3136</v>
      </c>
      <c r="C241">
        <v>242072</v>
      </c>
      <c r="D241">
        <f>COUNTIF($L$5:$L$2411,"*"&amp;Table4[[#This Row],[LAD ID]]&amp;"*")</f>
        <v>7</v>
      </c>
      <c r="L241" s="3" t="s">
        <v>237</v>
      </c>
    </row>
    <row r="242" spans="1:12" x14ac:dyDescent="0.25">
      <c r="A242" t="s">
        <v>3273</v>
      </c>
      <c r="B242" t="s">
        <v>3272</v>
      </c>
      <c r="C242">
        <v>22540</v>
      </c>
      <c r="D242">
        <f>COUNTIF($L$5:$L$2411,"*"&amp;Table4[[#This Row],[LAD ID]]&amp;"*")</f>
        <v>2</v>
      </c>
      <c r="L242" s="39" t="s">
        <v>3290</v>
      </c>
    </row>
    <row r="243" spans="1:12" x14ac:dyDescent="0.25">
      <c r="A243" t="s">
        <v>3046</v>
      </c>
      <c r="B243" t="s">
        <v>3045</v>
      </c>
      <c r="C243">
        <v>160021</v>
      </c>
      <c r="D243">
        <f>COUNTIF($L$5:$L$2411,"*"&amp;Table4[[#This Row],[LAD ID]]&amp;"*")</f>
        <v>4</v>
      </c>
      <c r="L243" s="3" t="s">
        <v>998</v>
      </c>
    </row>
    <row r="244" spans="1:12" x14ac:dyDescent="0.25">
      <c r="A244" t="s">
        <v>3313</v>
      </c>
      <c r="B244" t="s">
        <v>3312</v>
      </c>
      <c r="C244">
        <v>123669</v>
      </c>
      <c r="D244">
        <f>COUNTIF($L$5:$L$2411,"*"&amp;Table4[[#This Row],[LAD ID]]&amp;"*")</f>
        <v>6</v>
      </c>
      <c r="L244" s="39" t="s">
        <v>3334</v>
      </c>
    </row>
    <row r="245" spans="1:12" x14ac:dyDescent="0.25">
      <c r="A245" t="s">
        <v>2976</v>
      </c>
      <c r="B245" t="s">
        <v>2975</v>
      </c>
      <c r="C245">
        <v>95789</v>
      </c>
      <c r="D245">
        <f>COUNTIF($L$5:$L$2411,"*"&amp;Table4[[#This Row],[LAD ID]]&amp;"*")</f>
        <v>1</v>
      </c>
      <c r="L245" s="3" t="s">
        <v>469</v>
      </c>
    </row>
    <row r="246" spans="1:12" x14ac:dyDescent="0.25">
      <c r="A246" t="s">
        <v>3300</v>
      </c>
      <c r="B246" t="s">
        <v>3299</v>
      </c>
      <c r="C246">
        <v>153810</v>
      </c>
      <c r="D246">
        <f>COUNTIF($L$5:$L$2411,"*"&amp;Table4[[#This Row],[LAD ID]]&amp;"*")</f>
        <v>6</v>
      </c>
      <c r="L246" s="39" t="s">
        <v>3274</v>
      </c>
    </row>
    <row r="247" spans="1:12" x14ac:dyDescent="0.25">
      <c r="A247" t="s">
        <v>2813</v>
      </c>
      <c r="B247" t="s">
        <v>2812</v>
      </c>
      <c r="C247">
        <v>216349</v>
      </c>
      <c r="D247">
        <f>COUNTIF($L$5:$L$2411,"*"&amp;Table4[[#This Row],[LAD ID]]&amp;"*")</f>
        <v>2</v>
      </c>
      <c r="L247" s="3" t="s">
        <v>668</v>
      </c>
    </row>
    <row r="248" spans="1:12" x14ac:dyDescent="0.25">
      <c r="A248" t="s">
        <v>2808</v>
      </c>
      <c r="B248" t="s">
        <v>2807</v>
      </c>
      <c r="C248">
        <v>264727</v>
      </c>
      <c r="D248">
        <f>COUNTIF($L$5:$L$2411,"*"&amp;Table4[[#This Row],[LAD ID]]&amp;"*")</f>
        <v>2</v>
      </c>
      <c r="L248" s="39" t="s">
        <v>2616</v>
      </c>
    </row>
    <row r="249" spans="1:12" x14ac:dyDescent="0.25">
      <c r="A249" t="s">
        <v>2831</v>
      </c>
      <c r="B249" t="s">
        <v>2588</v>
      </c>
      <c r="C249">
        <v>206828</v>
      </c>
      <c r="D249">
        <f>COUNTIF($L$5:$L$2411,"*"&amp;Table4[[#This Row],[LAD ID]]&amp;"*")</f>
        <v>1</v>
      </c>
      <c r="L249" s="3" t="s">
        <v>1927</v>
      </c>
    </row>
    <row r="250" spans="1:12" x14ac:dyDescent="0.25">
      <c r="A250" t="s">
        <v>3335</v>
      </c>
      <c r="B250" t="s">
        <v>3334</v>
      </c>
      <c r="C250">
        <v>133557</v>
      </c>
      <c r="D250">
        <f>COUNTIF($L$5:$L$2411,"*"&amp;Table4[[#This Row],[LAD ID]]&amp;"*")</f>
        <v>7</v>
      </c>
      <c r="L250" s="39" t="s">
        <v>2948</v>
      </c>
    </row>
    <row r="251" spans="1:12" x14ac:dyDescent="0.25">
      <c r="A251" t="s">
        <v>2977</v>
      </c>
      <c r="B251" t="s">
        <v>2581</v>
      </c>
      <c r="C251">
        <v>147617</v>
      </c>
      <c r="D251">
        <f>COUNTIF($L$5:$L$2411,"*"&amp;Table4[[#This Row],[LAD ID]]&amp;"*")</f>
        <v>3</v>
      </c>
      <c r="L251" s="3" t="s">
        <v>192</v>
      </c>
    </row>
    <row r="252" spans="1:12" x14ac:dyDescent="0.25">
      <c r="A252" t="s">
        <v>2823</v>
      </c>
      <c r="B252" t="s">
        <v>2726</v>
      </c>
      <c r="C252">
        <v>173170</v>
      </c>
      <c r="D252">
        <f>COUNTIF($L$5:$L$2411,"*"&amp;Table4[[#This Row],[LAD ID]]&amp;"*")</f>
        <v>5</v>
      </c>
      <c r="L252" s="39" t="s">
        <v>2998</v>
      </c>
    </row>
    <row r="253" spans="1:12" x14ac:dyDescent="0.25">
      <c r="A253" t="s">
        <v>3224</v>
      </c>
      <c r="B253" t="s">
        <v>2684</v>
      </c>
      <c r="C253">
        <v>309836</v>
      </c>
      <c r="D253">
        <f>COUNTIF($L$5:$L$2411,"*"&amp;Table4[[#This Row],[LAD ID]]&amp;"*")</f>
        <v>3</v>
      </c>
      <c r="L253" s="3" t="s">
        <v>690</v>
      </c>
    </row>
    <row r="254" spans="1:12" x14ac:dyDescent="0.25">
      <c r="A254" s="44" t="s">
        <v>2772</v>
      </c>
      <c r="B254" t="s">
        <v>2575</v>
      </c>
      <c r="C254">
        <v>136616</v>
      </c>
      <c r="D254">
        <f>COUNTIF($L$5:$L$2411,"*"&amp;Table4[[#This Row],[LAD ID]]&amp;"*")</f>
        <v>0</v>
      </c>
      <c r="L254" s="39" t="s">
        <v>2998</v>
      </c>
    </row>
    <row r="255" spans="1:12" x14ac:dyDescent="0.25">
      <c r="A255" t="s">
        <v>3113</v>
      </c>
      <c r="B255" t="s">
        <v>3112</v>
      </c>
      <c r="C255">
        <v>86996</v>
      </c>
      <c r="D255">
        <f>COUNTIF($L$5:$L$2411,"*"&amp;Table4[[#This Row],[LAD ID]]&amp;"*")</f>
        <v>2</v>
      </c>
      <c r="L255" s="3" t="s">
        <v>328</v>
      </c>
    </row>
    <row r="256" spans="1:12" x14ac:dyDescent="0.25">
      <c r="A256" t="s">
        <v>3080</v>
      </c>
      <c r="B256" t="s">
        <v>3079</v>
      </c>
      <c r="C256">
        <v>151423</v>
      </c>
      <c r="D256">
        <f>COUNTIF($L$5:$L$2411,"*"&amp;Table4[[#This Row],[LAD ID]]&amp;"*")</f>
        <v>3</v>
      </c>
      <c r="L256" s="39" t="s">
        <v>3006</v>
      </c>
    </row>
    <row r="257" spans="1:12" x14ac:dyDescent="0.25">
      <c r="A257" t="s">
        <v>3288</v>
      </c>
      <c r="B257" t="s">
        <v>2766</v>
      </c>
      <c r="C257">
        <v>179940</v>
      </c>
      <c r="D257">
        <f>COUNTIF($L$5:$L$2411,"*"&amp;Table4[[#This Row],[LAD ID]]&amp;"*")</f>
        <v>2</v>
      </c>
      <c r="L257" s="3" t="s">
        <v>500</v>
      </c>
    </row>
    <row r="258" spans="1:12" x14ac:dyDescent="0.25">
      <c r="A258" t="s">
        <v>3325</v>
      </c>
      <c r="B258" t="s">
        <v>3324</v>
      </c>
      <c r="C258">
        <v>237497</v>
      </c>
      <c r="D258">
        <f>COUNTIF($L$5:$L$2411,"*"&amp;Table4[[#This Row],[LAD ID]]&amp;"*")</f>
        <v>2</v>
      </c>
      <c r="L258" s="39" t="s">
        <v>2729</v>
      </c>
    </row>
    <row r="259" spans="1:12" x14ac:dyDescent="0.25">
      <c r="A259" t="s">
        <v>2978</v>
      </c>
      <c r="B259" t="s">
        <v>2629</v>
      </c>
      <c r="C259">
        <v>61907</v>
      </c>
      <c r="D259">
        <f>COUNTIF($L$5:$L$2411,"*"&amp;Table4[[#This Row],[LAD ID]]&amp;"*")</f>
        <v>2</v>
      </c>
      <c r="L259" s="3" t="s">
        <v>462</v>
      </c>
    </row>
    <row r="260" spans="1:12" x14ac:dyDescent="0.25">
      <c r="A260" t="s">
        <v>3226</v>
      </c>
      <c r="B260" t="s">
        <v>3225</v>
      </c>
      <c r="C260">
        <v>195232</v>
      </c>
      <c r="D260">
        <f>COUNTIF($L$5:$L$2411,"*"&amp;Table4[[#This Row],[LAD ID]]&amp;"*")</f>
        <v>4</v>
      </c>
      <c r="L260" s="39" t="s">
        <v>2726</v>
      </c>
    </row>
    <row r="261" spans="1:12" x14ac:dyDescent="0.25">
      <c r="A261" t="s">
        <v>3028</v>
      </c>
      <c r="B261" t="s">
        <v>2636</v>
      </c>
      <c r="C261">
        <v>50358</v>
      </c>
      <c r="D261">
        <f>COUNTIF($L$5:$L$2411,"*"&amp;Table4[[#This Row],[LAD ID]]&amp;"*")</f>
        <v>3</v>
      </c>
      <c r="L261" s="3" t="s">
        <v>1928</v>
      </c>
    </row>
    <row r="262" spans="1:12" x14ac:dyDescent="0.25">
      <c r="A262" t="s">
        <v>3139</v>
      </c>
      <c r="B262" t="s">
        <v>3138</v>
      </c>
      <c r="C262">
        <v>224087</v>
      </c>
      <c r="D262">
        <f>COUNTIF($L$5:$L$2411,"*"&amp;Table4[[#This Row],[LAD ID]]&amp;"*")</f>
        <v>5</v>
      </c>
      <c r="L262" s="39" t="s">
        <v>3179</v>
      </c>
    </row>
    <row r="263" spans="1:12" x14ac:dyDescent="0.25">
      <c r="A263" s="41" t="s">
        <v>2915</v>
      </c>
      <c r="B263" t="s">
        <v>2914</v>
      </c>
      <c r="C263">
        <v>86186</v>
      </c>
      <c r="D263">
        <f>COUNTIF($L$5:$L$2411,"*"&amp;Table4[[#This Row],[LAD ID]]&amp;"*")</f>
        <v>1</v>
      </c>
      <c r="L263" s="3" t="s">
        <v>1004</v>
      </c>
    </row>
    <row r="264" spans="1:12" x14ac:dyDescent="0.25">
      <c r="A264" t="s">
        <v>2980</v>
      </c>
      <c r="B264" t="s">
        <v>2979</v>
      </c>
      <c r="C264">
        <v>71010</v>
      </c>
      <c r="D264">
        <f>COUNTIF($L$5:$L$2411,"*"&amp;Table4[[#This Row],[LAD ID]]&amp;"*")</f>
        <v>1</v>
      </c>
      <c r="L264" s="39" t="s">
        <v>2805</v>
      </c>
    </row>
    <row r="265" spans="1:12" x14ac:dyDescent="0.25">
      <c r="A265" t="s">
        <v>2895</v>
      </c>
      <c r="B265" t="s">
        <v>2894</v>
      </c>
      <c r="C265">
        <v>93429</v>
      </c>
      <c r="D265">
        <f>COUNTIF($L$5:$L$2411,"*"&amp;Table4[[#This Row],[LAD ID]]&amp;"*")</f>
        <v>5</v>
      </c>
      <c r="L265" s="3" t="s">
        <v>1929</v>
      </c>
    </row>
    <row r="266" spans="1:12" x14ac:dyDescent="0.25">
      <c r="A266" t="s">
        <v>3159</v>
      </c>
      <c r="B266" t="s">
        <v>3158</v>
      </c>
      <c r="C266">
        <v>266183</v>
      </c>
      <c r="D266">
        <f>COUNTIF($L$5:$L$2411,"*"&amp;Table4[[#This Row],[LAD ID]]&amp;"*")</f>
        <v>2</v>
      </c>
      <c r="L266" s="39" t="s">
        <v>2900</v>
      </c>
    </row>
    <row r="267" spans="1:12" x14ac:dyDescent="0.25">
      <c r="A267" t="s">
        <v>3093</v>
      </c>
      <c r="B267" t="s">
        <v>3092</v>
      </c>
      <c r="C267">
        <v>114829</v>
      </c>
      <c r="D267">
        <f>COUNTIF($L$5:$L$2411,"*"&amp;Table4[[#This Row],[LAD ID]]&amp;"*")</f>
        <v>2</v>
      </c>
      <c r="L267" s="3" t="s">
        <v>1930</v>
      </c>
    </row>
    <row r="268" spans="1:12" x14ac:dyDescent="0.25">
      <c r="A268" t="s">
        <v>3081</v>
      </c>
      <c r="B268" t="s">
        <v>2653</v>
      </c>
      <c r="C268">
        <v>87739</v>
      </c>
      <c r="D268">
        <f>COUNTIF($L$5:$L$2411,"*"&amp;Table4[[#This Row],[LAD ID]]&amp;"*")</f>
        <v>1</v>
      </c>
      <c r="L268" s="39" t="s">
        <v>2612</v>
      </c>
    </row>
    <row r="269" spans="1:12" x14ac:dyDescent="0.25">
      <c r="A269" t="s">
        <v>3043</v>
      </c>
      <c r="B269" t="s">
        <v>2641</v>
      </c>
      <c r="C269">
        <v>119438</v>
      </c>
      <c r="D269">
        <f>COUNTIF($L$5:$L$2411,"*"&amp;Table4[[#This Row],[LAD ID]]&amp;"*")</f>
        <v>1</v>
      </c>
      <c r="L269" s="3" t="s">
        <v>1931</v>
      </c>
    </row>
    <row r="270" spans="1:12" x14ac:dyDescent="0.25">
      <c r="A270" t="s">
        <v>2936</v>
      </c>
      <c r="B270" t="s">
        <v>2935</v>
      </c>
      <c r="C270">
        <v>100068</v>
      </c>
      <c r="D270">
        <f>COUNTIF($L$5:$L$2411,"*"&amp;Table4[[#This Row],[LAD ID]]&amp;"*")</f>
        <v>2</v>
      </c>
      <c r="L270" s="39" t="s">
        <v>2900</v>
      </c>
    </row>
    <row r="271" spans="1:12" x14ac:dyDescent="0.25">
      <c r="A271" t="s">
        <v>2792</v>
      </c>
      <c r="B271" t="s">
        <v>2791</v>
      </c>
      <c r="C271">
        <v>41381</v>
      </c>
      <c r="D271">
        <f>COUNTIF($L$5:$L$2411,"*"&amp;Table4[[#This Row],[LAD ID]]&amp;"*")</f>
        <v>3</v>
      </c>
      <c r="L271" s="3" t="s">
        <v>1005</v>
      </c>
    </row>
    <row r="272" spans="1:12" x14ac:dyDescent="0.25">
      <c r="A272" t="s">
        <v>3030</v>
      </c>
      <c r="B272" t="s">
        <v>3029</v>
      </c>
      <c r="C272">
        <v>54897</v>
      </c>
      <c r="D272">
        <f>COUNTIF($L$5:$L$2411,"*"&amp;Table4[[#This Row],[LAD ID]]&amp;"*")</f>
        <v>2</v>
      </c>
      <c r="L272" s="39" t="s">
        <v>3142</v>
      </c>
    </row>
    <row r="273" spans="1:12" x14ac:dyDescent="0.25">
      <c r="A273" t="s">
        <v>3141</v>
      </c>
      <c r="B273" t="s">
        <v>3140</v>
      </c>
      <c r="C273">
        <v>270764</v>
      </c>
      <c r="D273">
        <f>COUNTIF($L$5:$L$2411,"*"&amp;Table4[[#This Row],[LAD ID]]&amp;"*")</f>
        <v>1</v>
      </c>
      <c r="L273" s="3" t="s">
        <v>2019</v>
      </c>
    </row>
    <row r="274" spans="1:12" x14ac:dyDescent="0.25">
      <c r="A274" t="s">
        <v>3174</v>
      </c>
      <c r="B274" t="s">
        <v>3173</v>
      </c>
      <c r="C274">
        <v>341729</v>
      </c>
      <c r="D274">
        <f>COUNTIF($L$5:$L$2411,"*"&amp;Table4[[#This Row],[LAD ID]]&amp;"*")</f>
        <v>4</v>
      </c>
      <c r="L274" s="39" t="s">
        <v>3334</v>
      </c>
    </row>
    <row r="275" spans="1:12" x14ac:dyDescent="0.25">
      <c r="A275" t="s">
        <v>3032</v>
      </c>
      <c r="B275" t="s">
        <v>3031</v>
      </c>
      <c r="C275">
        <v>108959</v>
      </c>
      <c r="D275">
        <f>COUNTIF($L$5:$L$2411,"*"&amp;Table4[[#This Row],[LAD ID]]&amp;"*")</f>
        <v>4</v>
      </c>
      <c r="L275" s="3" t="s">
        <v>1007</v>
      </c>
    </row>
    <row r="276" spans="1:12" x14ac:dyDescent="0.25">
      <c r="A276" t="s">
        <v>3275</v>
      </c>
      <c r="B276" t="s">
        <v>3274</v>
      </c>
      <c r="C276">
        <v>116020</v>
      </c>
      <c r="D276">
        <f>COUNTIF($L$5:$L$2411,"*"&amp;Table4[[#This Row],[LAD ID]]&amp;"*")</f>
        <v>6</v>
      </c>
      <c r="L276" s="39" t="s">
        <v>2676</v>
      </c>
    </row>
    <row r="277" spans="1:12" x14ac:dyDescent="0.25">
      <c r="A277" t="s">
        <v>3054</v>
      </c>
      <c r="B277" t="s">
        <v>2747</v>
      </c>
      <c r="C277">
        <v>125752</v>
      </c>
      <c r="D277">
        <f>COUNTIF($L$5:$L$2411,"*"&amp;Table4[[#This Row],[LAD ID]]&amp;"*")</f>
        <v>5</v>
      </c>
      <c r="L277" s="3" t="s">
        <v>1008</v>
      </c>
    </row>
    <row r="278" spans="1:12" x14ac:dyDescent="0.25">
      <c r="A278" t="s">
        <v>3152</v>
      </c>
      <c r="B278" t="s">
        <v>2666</v>
      </c>
      <c r="C278">
        <v>279692</v>
      </c>
      <c r="D278">
        <f>COUNTIF($L$5:$L$2411,"*"&amp;Table4[[#This Row],[LAD ID]]&amp;"*")</f>
        <v>2</v>
      </c>
      <c r="L278" s="39" t="s">
        <v>3212</v>
      </c>
    </row>
    <row r="279" spans="1:12" x14ac:dyDescent="0.25">
      <c r="A279" t="s">
        <v>3033</v>
      </c>
      <c r="B279" t="s">
        <v>2637</v>
      </c>
      <c r="C279">
        <v>92401</v>
      </c>
      <c r="D279">
        <f>COUNTIF($L$5:$L$2411,"*"&amp;Table4[[#This Row],[LAD ID]]&amp;"*")</f>
        <v>3</v>
      </c>
      <c r="L279" s="3" t="s">
        <v>1009</v>
      </c>
    </row>
    <row r="280" spans="1:12" x14ac:dyDescent="0.25">
      <c r="A280" t="s">
        <v>2959</v>
      </c>
      <c r="B280" t="s">
        <v>2624</v>
      </c>
      <c r="C280">
        <v>120841</v>
      </c>
      <c r="D280">
        <f>COUNTIF($L$5:$L$2411,"*"&amp;Table4[[#This Row],[LAD ID]]&amp;"*")</f>
        <v>1</v>
      </c>
      <c r="L280" s="39" t="s">
        <v>3212</v>
      </c>
    </row>
    <row r="281" spans="1:12" x14ac:dyDescent="0.25">
      <c r="A281" t="s">
        <v>3161</v>
      </c>
      <c r="B281" t="s">
        <v>3160</v>
      </c>
      <c r="C281">
        <v>554401</v>
      </c>
      <c r="D281">
        <f>COUNTIF($L$5:$L$2411,"*"&amp;Table4[[#This Row],[LAD ID]]&amp;"*")</f>
        <v>3</v>
      </c>
      <c r="L281" s="3" t="s">
        <v>1010</v>
      </c>
    </row>
    <row r="282" spans="1:12" x14ac:dyDescent="0.25">
      <c r="A282" t="s">
        <v>3277</v>
      </c>
      <c r="B282" t="s">
        <v>3276</v>
      </c>
      <c r="C282">
        <v>22940</v>
      </c>
      <c r="D282">
        <f>COUNTIF($L$5:$L$2411,"*"&amp;Table4[[#This Row],[LAD ID]]&amp;"*")</f>
        <v>2</v>
      </c>
      <c r="L282" s="39" t="s">
        <v>2817</v>
      </c>
    </row>
    <row r="283" spans="1:12" x14ac:dyDescent="0.25">
      <c r="A283" t="s">
        <v>2838</v>
      </c>
      <c r="B283" t="s">
        <v>2837</v>
      </c>
      <c r="C283">
        <v>324716</v>
      </c>
      <c r="D283">
        <f>COUNTIF($L$5:$L$2411,"*"&amp;Table4[[#This Row],[LAD ID]]&amp;"*")</f>
        <v>7</v>
      </c>
      <c r="L283" s="3" t="s">
        <v>2554</v>
      </c>
    </row>
    <row r="284" spans="1:12" x14ac:dyDescent="0.25">
      <c r="A284" t="s">
        <v>2824</v>
      </c>
      <c r="B284" t="s">
        <v>2727</v>
      </c>
      <c r="C284">
        <v>158289</v>
      </c>
      <c r="D284">
        <f>COUNTIF($L$5:$L$2411,"*"&amp;Table4[[#This Row],[LAD ID]]&amp;"*")</f>
        <v>6</v>
      </c>
      <c r="L284" s="39" t="s">
        <v>2898</v>
      </c>
    </row>
    <row r="285" spans="1:12" x14ac:dyDescent="0.25">
      <c r="A285" t="s">
        <v>3175</v>
      </c>
      <c r="B285" t="s">
        <v>2669</v>
      </c>
      <c r="C285">
        <v>216666</v>
      </c>
      <c r="D285">
        <f>COUNTIF($L$5:$L$2411,"*"&amp;Table4[[#This Row],[LAD ID]]&amp;"*")</f>
        <v>3</v>
      </c>
      <c r="L285" s="3" t="s">
        <v>702</v>
      </c>
    </row>
    <row r="286" spans="1:12" x14ac:dyDescent="0.25">
      <c r="A286" t="s">
        <v>3131</v>
      </c>
      <c r="B286" t="s">
        <v>3130</v>
      </c>
      <c r="C286">
        <v>157909</v>
      </c>
      <c r="D286">
        <f>COUNTIF($L$5:$L$2411,"*"&amp;Table4[[#This Row],[LAD ID]]&amp;"*")</f>
        <v>7</v>
      </c>
      <c r="L286" s="39" t="s">
        <v>3212</v>
      </c>
    </row>
    <row r="287" spans="1:12" x14ac:dyDescent="0.25">
      <c r="A287" s="41" t="s">
        <v>3278</v>
      </c>
      <c r="B287" t="s">
        <v>2762</v>
      </c>
      <c r="C287">
        <v>112450</v>
      </c>
      <c r="D287">
        <f>COUNTIF($L$5:$L$2411,"*"&amp;Table4[[#This Row],[LAD ID]]&amp;"*")</f>
        <v>3</v>
      </c>
      <c r="L287" s="3" t="s">
        <v>703</v>
      </c>
    </row>
    <row r="288" spans="1:12" x14ac:dyDescent="0.25">
      <c r="A288" t="s">
        <v>2857</v>
      </c>
      <c r="B288" t="s">
        <v>2599</v>
      </c>
      <c r="C288">
        <v>163002</v>
      </c>
      <c r="D288">
        <f>COUNTIF($L$5:$L$2411,"*"&amp;Table4[[#This Row],[LAD ID]]&amp;"*")</f>
        <v>1</v>
      </c>
      <c r="L288" s="39" t="s">
        <v>2610</v>
      </c>
    </row>
    <row r="289" spans="1:12" x14ac:dyDescent="0.25">
      <c r="A289" s="40" t="s">
        <v>2876</v>
      </c>
      <c r="B289" t="s">
        <v>2875</v>
      </c>
      <c r="C289">
        <v>108063</v>
      </c>
      <c r="D289">
        <f>COUNTIF($L$5:$L$2411,"*"&amp;Table4[[#This Row],[LAD ID]]&amp;"*")</f>
        <v>0</v>
      </c>
      <c r="L289" s="3" t="s">
        <v>704</v>
      </c>
    </row>
    <row r="290" spans="1:12" x14ac:dyDescent="0.25">
      <c r="A290" t="s">
        <v>2806</v>
      </c>
      <c r="B290" t="s">
        <v>2805</v>
      </c>
      <c r="C290">
        <v>290736</v>
      </c>
      <c r="D290">
        <f>COUNTIF($L$5:$L$2411,"*"&amp;Table4[[#This Row],[LAD ID]]&amp;"*")</f>
        <v>4</v>
      </c>
      <c r="L290" s="39" t="s">
        <v>2680</v>
      </c>
    </row>
    <row r="291" spans="1:12" x14ac:dyDescent="0.25">
      <c r="A291" t="s">
        <v>2883</v>
      </c>
      <c r="B291" t="s">
        <v>2882</v>
      </c>
      <c r="C291">
        <v>89213</v>
      </c>
      <c r="D291">
        <f>COUNTIF($L$5:$L$2411,"*"&amp;Table4[[#This Row],[LAD ID]]&amp;"*")</f>
        <v>5</v>
      </c>
      <c r="L291" s="3" t="s">
        <v>1011</v>
      </c>
    </row>
    <row r="292" spans="1:12" x14ac:dyDescent="0.25">
      <c r="A292" t="s">
        <v>3005</v>
      </c>
      <c r="B292" t="s">
        <v>2634</v>
      </c>
      <c r="C292">
        <v>95485</v>
      </c>
      <c r="D292">
        <f>COUNTIF($L$5:$L$2411,"*"&amp;Table4[[#This Row],[LAD ID]]&amp;"*")</f>
        <v>1</v>
      </c>
      <c r="L292" s="39" t="s">
        <v>2817</v>
      </c>
    </row>
    <row r="293" spans="1:12" x14ac:dyDescent="0.25">
      <c r="A293" t="s">
        <v>3007</v>
      </c>
      <c r="B293" t="s">
        <v>3006</v>
      </c>
      <c r="C293">
        <v>143787</v>
      </c>
      <c r="D293">
        <f>COUNTIF($L$5:$L$2411,"*"&amp;Table4[[#This Row],[LAD ID]]&amp;"*")</f>
        <v>3</v>
      </c>
      <c r="L293" s="3" t="s">
        <v>50</v>
      </c>
    </row>
    <row r="294" spans="1:12" x14ac:dyDescent="0.25">
      <c r="A294" t="s">
        <v>2863</v>
      </c>
      <c r="B294" t="s">
        <v>2600</v>
      </c>
      <c r="C294">
        <v>104676</v>
      </c>
      <c r="D294">
        <f>COUNTIF($L$5:$L$2411,"*"&amp;Table4[[#This Row],[LAD ID]]&amp;"*")</f>
        <v>4</v>
      </c>
      <c r="L294" s="39" t="s">
        <v>2609</v>
      </c>
    </row>
    <row r="295" spans="1:12" x14ac:dyDescent="0.25">
      <c r="A295" t="s">
        <v>3280</v>
      </c>
      <c r="B295" t="s">
        <v>3279</v>
      </c>
      <c r="C295">
        <v>322630</v>
      </c>
      <c r="D295">
        <f>COUNTIF($L$5:$L$2411,"*"&amp;Table4[[#This Row],[LAD ID]]&amp;"*")</f>
        <v>4</v>
      </c>
      <c r="L295" s="3" t="s">
        <v>470</v>
      </c>
    </row>
    <row r="296" spans="1:12" x14ac:dyDescent="0.25">
      <c r="A296" t="s">
        <v>3021</v>
      </c>
      <c r="B296" t="s">
        <v>3020</v>
      </c>
      <c r="C296">
        <v>142527</v>
      </c>
      <c r="D296">
        <f>COUNTIF($L$5:$L$2411,"*"&amp;Table4[[#This Row],[LAD ID]]&amp;"*")</f>
        <v>2</v>
      </c>
      <c r="L296" s="39" t="s">
        <v>3130</v>
      </c>
    </row>
    <row r="297" spans="1:12" x14ac:dyDescent="0.25">
      <c r="A297" t="s">
        <v>3048</v>
      </c>
      <c r="B297" t="s">
        <v>3047</v>
      </c>
      <c r="C297">
        <v>150024</v>
      </c>
      <c r="D297">
        <f>COUNTIF($L$5:$L$2411,"*"&amp;Table4[[#This Row],[LAD ID]]&amp;"*")</f>
        <v>1</v>
      </c>
      <c r="L297" s="3" t="s">
        <v>1012</v>
      </c>
    </row>
    <row r="298" spans="1:12" x14ac:dyDescent="0.25">
      <c r="A298" s="44" t="s">
        <v>2981</v>
      </c>
      <c r="B298" t="s">
        <v>2630</v>
      </c>
      <c r="C298">
        <v>111204</v>
      </c>
      <c r="D298">
        <f>COUNTIF($L$5:$L$2411,"*"&amp;Table4[[#This Row],[LAD ID]]&amp;"*")</f>
        <v>0</v>
      </c>
      <c r="L298" s="39" t="s">
        <v>2584</v>
      </c>
    </row>
    <row r="299" spans="1:12" x14ac:dyDescent="0.25">
      <c r="A299" t="s">
        <v>3055</v>
      </c>
      <c r="B299" t="s">
        <v>2594</v>
      </c>
      <c r="C299">
        <v>173173</v>
      </c>
      <c r="D299">
        <f>COUNTIF($L$5:$L$2411,"*"&amp;Table4[[#This Row],[LAD ID]]&amp;"*")</f>
        <v>9</v>
      </c>
      <c r="L299" s="3" t="s">
        <v>316</v>
      </c>
    </row>
    <row r="300" spans="1:12" x14ac:dyDescent="0.25">
      <c r="A300" s="40" t="s">
        <v>3062</v>
      </c>
      <c r="B300" t="s">
        <v>3061</v>
      </c>
      <c r="C300">
        <v>110793</v>
      </c>
      <c r="D300">
        <f>COUNTIF($L$5:$L$2411,"*"&amp;Table4[[#This Row],[LAD ID]]&amp;"*")</f>
        <v>0</v>
      </c>
      <c r="L300" s="39" t="s">
        <v>2584</v>
      </c>
    </row>
    <row r="301" spans="1:12" x14ac:dyDescent="0.25">
      <c r="A301" s="41" t="s">
        <v>3165</v>
      </c>
      <c r="B301" t="s">
        <v>2751</v>
      </c>
      <c r="C301">
        <v>147915</v>
      </c>
      <c r="D301">
        <f>COUNTIF($L$5:$L$2411,"*"&amp;Table4[[#This Row],[LAD ID]]&amp;"*")</f>
        <v>2</v>
      </c>
      <c r="L301" s="3" t="s">
        <v>2521</v>
      </c>
    </row>
    <row r="302" spans="1:12" x14ac:dyDescent="0.25">
      <c r="A302" t="s">
        <v>2832</v>
      </c>
      <c r="B302" t="s">
        <v>2728</v>
      </c>
      <c r="C302">
        <v>247256</v>
      </c>
      <c r="D302">
        <f>COUNTIF($L$5:$L$2411,"*"&amp;Table4[[#This Row],[LAD ID]]&amp;"*")</f>
        <v>3</v>
      </c>
      <c r="L302" s="39" t="s">
        <v>2595</v>
      </c>
    </row>
    <row r="303" spans="1:12" x14ac:dyDescent="0.25">
      <c r="A303" t="s">
        <v>2816</v>
      </c>
      <c r="B303" t="s">
        <v>2585</v>
      </c>
      <c r="C303">
        <v>180601</v>
      </c>
      <c r="D303">
        <f>COUNTIF($L$5:$L$2411,"*"&amp;Table4[[#This Row],[LAD ID]]&amp;"*")</f>
        <v>3</v>
      </c>
      <c r="L303" s="3" t="s">
        <v>1014</v>
      </c>
    </row>
    <row r="304" spans="1:12" x14ac:dyDescent="0.25">
      <c r="A304" t="s">
        <v>3227</v>
      </c>
      <c r="B304" t="s">
        <v>2757</v>
      </c>
      <c r="C304">
        <v>306374</v>
      </c>
      <c r="D304">
        <f>COUNTIF($L$5:$L$2411,"*"&amp;Table4[[#This Row],[LAD ID]]&amp;"*")</f>
        <v>3</v>
      </c>
      <c r="L304" s="39" t="s">
        <v>2595</v>
      </c>
    </row>
    <row r="305" spans="1:12" x14ac:dyDescent="0.25">
      <c r="A305" s="44" t="s">
        <v>3083</v>
      </c>
      <c r="B305" t="s">
        <v>3082</v>
      </c>
      <c r="C305">
        <v>102995</v>
      </c>
      <c r="D305">
        <f>COUNTIF($L$5:$L$2411,"*"&amp;Table4[[#This Row],[LAD ID]]&amp;"*")</f>
        <v>0</v>
      </c>
      <c r="L305" s="3" t="s">
        <v>1926</v>
      </c>
    </row>
    <row r="306" spans="1:12" x14ac:dyDescent="0.25">
      <c r="A306" t="s">
        <v>3121</v>
      </c>
      <c r="B306" t="s">
        <v>3120</v>
      </c>
      <c r="C306">
        <v>148641</v>
      </c>
      <c r="D306">
        <f>COUNTIF($L$5:$L$2411,"*"&amp;Table4[[#This Row],[LAD ID]]&amp;"*")</f>
        <v>4</v>
      </c>
      <c r="L306" s="39" t="s">
        <v>2829</v>
      </c>
    </row>
    <row r="307" spans="1:12" x14ac:dyDescent="0.25">
      <c r="A307" t="s">
        <v>3151</v>
      </c>
      <c r="B307" t="s">
        <v>2665</v>
      </c>
      <c r="C307">
        <v>183391</v>
      </c>
      <c r="D307">
        <f>COUNTIF($L$5:$L$2411,"*"&amp;Table4[[#This Row],[LAD ID]]&amp;"*")</f>
        <v>1</v>
      </c>
      <c r="L307" s="3" t="s">
        <v>402</v>
      </c>
    </row>
    <row r="308" spans="1:12" x14ac:dyDescent="0.25">
      <c r="A308" s="44" t="s">
        <v>3063</v>
      </c>
      <c r="B308" t="s">
        <v>2649</v>
      </c>
      <c r="C308">
        <v>137231</v>
      </c>
      <c r="D308">
        <f>COUNTIF($L$5:$L$2411,"*"&amp;Table4[[#This Row],[LAD ID]]&amp;"*")</f>
        <v>0</v>
      </c>
      <c r="L308" s="39" t="s">
        <v>2829</v>
      </c>
    </row>
    <row r="309" spans="1:12" x14ac:dyDescent="0.25">
      <c r="A309" t="s">
        <v>3065</v>
      </c>
      <c r="B309" t="s">
        <v>3064</v>
      </c>
      <c r="C309">
        <v>95993</v>
      </c>
      <c r="D309">
        <f>COUNTIF($L$5:$L$2411,"*"&amp;Table4[[#This Row],[LAD ID]]&amp;"*")</f>
        <v>7</v>
      </c>
      <c r="L309" s="3" t="s">
        <v>1015</v>
      </c>
    </row>
    <row r="310" spans="1:12" x14ac:dyDescent="0.25">
      <c r="A310" s="41" t="s">
        <v>3125</v>
      </c>
      <c r="B310" t="s">
        <v>3124</v>
      </c>
      <c r="C310">
        <v>89320</v>
      </c>
      <c r="D310">
        <f>COUNTIF($L$5:$L$2411,"*"&amp;Table4[[#This Row],[LAD ID]]&amp;"*")</f>
        <v>1</v>
      </c>
      <c r="L310" s="39" t="s">
        <v>2802</v>
      </c>
    </row>
    <row r="311" spans="1:12" x14ac:dyDescent="0.25">
      <c r="A311" t="s">
        <v>3282</v>
      </c>
      <c r="B311" t="s">
        <v>3281</v>
      </c>
      <c r="C311">
        <v>93470</v>
      </c>
      <c r="D311">
        <f>COUNTIF($L$5:$L$2411,"*"&amp;Table4[[#This Row],[LAD ID]]&amp;"*")</f>
        <v>2</v>
      </c>
      <c r="L311" s="3" t="s">
        <v>1016</v>
      </c>
    </row>
    <row r="312" spans="1:12" x14ac:dyDescent="0.25">
      <c r="A312" t="s">
        <v>3143</v>
      </c>
      <c r="B312" t="s">
        <v>3142</v>
      </c>
      <c r="C312">
        <v>295243</v>
      </c>
      <c r="D312">
        <f>COUNTIF($L$5:$L$2411,"*"&amp;Table4[[#This Row],[LAD ID]]&amp;"*")</f>
        <v>5</v>
      </c>
      <c r="L312" s="39" t="s">
        <v>2802</v>
      </c>
    </row>
    <row r="313" spans="1:12" x14ac:dyDescent="0.25">
      <c r="A313" t="s">
        <v>2773</v>
      </c>
      <c r="B313" t="s">
        <v>2576</v>
      </c>
      <c r="C313">
        <v>197030</v>
      </c>
      <c r="D313">
        <f>COUNTIF($L$5:$L$2411,"*"&amp;Table4[[#This Row],[LAD ID]]&amp;"*")</f>
        <v>4</v>
      </c>
      <c r="L313" s="3" t="s">
        <v>714</v>
      </c>
    </row>
    <row r="314" spans="1:12" x14ac:dyDescent="0.25">
      <c r="A314" t="s">
        <v>2799</v>
      </c>
      <c r="B314" t="s">
        <v>2798</v>
      </c>
      <c r="C314">
        <v>258037</v>
      </c>
      <c r="D314">
        <f>COUNTIF($L$5:$L$2411,"*"&amp;Table4[[#This Row],[LAD ID]]&amp;"*")</f>
        <v>3</v>
      </c>
      <c r="L314" s="39" t="s">
        <v>2802</v>
      </c>
    </row>
    <row r="315" spans="1:12" x14ac:dyDescent="0.25">
      <c r="A315" t="s">
        <v>3095</v>
      </c>
      <c r="B315" t="s">
        <v>3094</v>
      </c>
      <c r="C315">
        <v>135964</v>
      </c>
      <c r="D315">
        <f>COUNTIF($L$5:$L$2411,"*"&amp;Table4[[#This Row],[LAD ID]]&amp;"*")</f>
        <v>2</v>
      </c>
      <c r="L315" s="3" t="s">
        <v>1018</v>
      </c>
    </row>
    <row r="316" spans="1:12" x14ac:dyDescent="0.25">
      <c r="A316" t="s">
        <v>2924</v>
      </c>
      <c r="B316" t="s">
        <v>2614</v>
      </c>
      <c r="C316">
        <v>121529</v>
      </c>
      <c r="D316">
        <f>COUNTIF($L$5:$L$2411,"*"&amp;Table4[[#This Row],[LAD ID]]&amp;"*")</f>
        <v>2</v>
      </c>
      <c r="L316" s="39" t="s">
        <v>2802</v>
      </c>
    </row>
    <row r="317" spans="1:12" x14ac:dyDescent="0.25">
      <c r="A317" t="s">
        <v>3167</v>
      </c>
      <c r="B317" t="s">
        <v>3166</v>
      </c>
      <c r="C317">
        <v>274211</v>
      </c>
      <c r="D317">
        <f>COUNTIF($L$5:$L$2411,"*"&amp;Table4[[#This Row],[LAD ID]]&amp;"*")</f>
        <v>1</v>
      </c>
      <c r="L317" s="3" t="s">
        <v>1020</v>
      </c>
    </row>
    <row r="318" spans="1:12" x14ac:dyDescent="0.25">
      <c r="A318" t="s">
        <v>3085</v>
      </c>
      <c r="B318" t="s">
        <v>3084</v>
      </c>
      <c r="C318">
        <v>90645</v>
      </c>
      <c r="D318">
        <f>COUNTIF($L$5:$L$2411,"*"&amp;Table4[[#This Row],[LAD ID]]&amp;"*")</f>
        <v>1</v>
      </c>
      <c r="L318" s="39" t="s">
        <v>2756</v>
      </c>
    </row>
    <row r="319" spans="1:12" x14ac:dyDescent="0.25">
      <c r="A319" s="41" t="s">
        <v>3228</v>
      </c>
      <c r="B319" t="s">
        <v>2685</v>
      </c>
      <c r="C319">
        <v>209517</v>
      </c>
      <c r="D319">
        <f>COUNTIF($L$5:$L$2411,"*"&amp;Table4[[#This Row],[LAD ID]]&amp;"*")</f>
        <v>1</v>
      </c>
      <c r="L319" s="3" t="s">
        <v>405</v>
      </c>
    </row>
    <row r="320" spans="1:12" x14ac:dyDescent="0.25">
      <c r="A320" t="s">
        <v>2963</v>
      </c>
      <c r="B320" t="s">
        <v>2962</v>
      </c>
      <c r="C320">
        <v>152223</v>
      </c>
      <c r="D320">
        <f>COUNTIF($L$5:$L$2411,"*"&amp;Table4[[#This Row],[LAD ID]]&amp;"*")</f>
        <v>4</v>
      </c>
      <c r="L320" s="39" t="s">
        <v>2677</v>
      </c>
    </row>
    <row r="321" spans="1:12" x14ac:dyDescent="0.25">
      <c r="A321" t="s">
        <v>3317</v>
      </c>
      <c r="B321" t="s">
        <v>3316</v>
      </c>
      <c r="C321">
        <v>237834</v>
      </c>
      <c r="D321">
        <f>COUNTIF($L$5:$L$2411,"*"&amp;Table4[[#This Row],[LAD ID]]&amp;"*")</f>
        <v>2</v>
      </c>
      <c r="L321" s="3" t="s">
        <v>429</v>
      </c>
    </row>
    <row r="322" spans="1:12" x14ac:dyDescent="0.25">
      <c r="A322" t="s">
        <v>2811</v>
      </c>
      <c r="B322" t="s">
        <v>2746</v>
      </c>
      <c r="C322">
        <v>233713</v>
      </c>
      <c r="D322">
        <f>COUNTIF($L$5:$L$2411,"*"&amp;Table4[[#This Row],[LAD ID]]&amp;"*")</f>
        <v>3</v>
      </c>
      <c r="L322" s="39" t="s">
        <v>3108</v>
      </c>
    </row>
    <row r="323" spans="1:12" x14ac:dyDescent="0.25">
      <c r="A323" t="s">
        <v>3145</v>
      </c>
      <c r="B323" t="s">
        <v>3144</v>
      </c>
      <c r="C323">
        <v>231199</v>
      </c>
      <c r="D323">
        <f>COUNTIF($L$5:$L$2411,"*"&amp;Table4[[#This Row],[LAD ID]]&amp;"*")</f>
        <v>2</v>
      </c>
      <c r="L323" s="3" t="s">
        <v>1022</v>
      </c>
    </row>
    <row r="324" spans="1:12" x14ac:dyDescent="0.25">
      <c r="A324" t="s">
        <v>3067</v>
      </c>
      <c r="B324" t="s">
        <v>3066</v>
      </c>
      <c r="C324">
        <v>78838</v>
      </c>
      <c r="D324">
        <f>COUNTIF($L$5:$L$2411,"*"&amp;Table4[[#This Row],[LAD ID]]&amp;"*")</f>
        <v>1</v>
      </c>
      <c r="L324" s="39" t="s">
        <v>3108</v>
      </c>
    </row>
    <row r="325" spans="1:12" x14ac:dyDescent="0.25">
      <c r="A325" s="41" t="s">
        <v>3087</v>
      </c>
      <c r="B325" t="s">
        <v>3086</v>
      </c>
      <c r="C325">
        <v>88143</v>
      </c>
      <c r="D325">
        <f>COUNTIF($L$5:$L$2411,"*"&amp;Table4[[#This Row],[LAD ID]]&amp;"*")</f>
        <v>2</v>
      </c>
      <c r="L325" s="3" t="s">
        <v>1023</v>
      </c>
    </row>
    <row r="326" spans="1:12" x14ac:dyDescent="0.25">
      <c r="A326" t="s">
        <v>2885</v>
      </c>
      <c r="B326" t="s">
        <v>2884</v>
      </c>
      <c r="C326">
        <v>135216</v>
      </c>
      <c r="D326">
        <f>COUNTIF($L$5:$L$2411,"*"&amp;Table4[[#This Row],[LAD ID]]&amp;"*")</f>
        <v>9</v>
      </c>
      <c r="L326" s="39" t="s">
        <v>3286</v>
      </c>
    </row>
    <row r="327" spans="1:12" x14ac:dyDescent="0.25">
      <c r="A327" s="40" t="s">
        <v>2797</v>
      </c>
      <c r="B327" t="s">
        <v>2796</v>
      </c>
      <c r="C327">
        <v>185842</v>
      </c>
      <c r="D327">
        <f>COUNTIF($L$5:$L$2411,"*"&amp;Table4[[#This Row],[LAD ID]]&amp;"*")</f>
        <v>0</v>
      </c>
      <c r="L327" s="3" t="s">
        <v>1024</v>
      </c>
    </row>
    <row r="328" spans="1:12" x14ac:dyDescent="0.25">
      <c r="A328" t="s">
        <v>2916</v>
      </c>
      <c r="B328" t="s">
        <v>2611</v>
      </c>
      <c r="C328">
        <v>148934</v>
      </c>
      <c r="D328">
        <f>COUNTIF($L$5:$L$2411,"*"&amp;Table4[[#This Row],[LAD ID]]&amp;"*")</f>
        <v>3</v>
      </c>
      <c r="L328" s="39" t="s">
        <v>3290</v>
      </c>
    </row>
    <row r="329" spans="1:12" x14ac:dyDescent="0.25">
      <c r="A329" t="s">
        <v>2937</v>
      </c>
      <c r="B329" t="s">
        <v>2742</v>
      </c>
      <c r="C329">
        <v>131190</v>
      </c>
      <c r="D329">
        <f>COUNTIF($L$5:$L$2411,"*"&amp;Table4[[#This Row],[LAD ID]]&amp;"*")</f>
        <v>1</v>
      </c>
      <c r="L329" s="3" t="s">
        <v>174</v>
      </c>
    </row>
    <row r="330" spans="1:12" x14ac:dyDescent="0.25">
      <c r="A330" s="44" t="s">
        <v>2925</v>
      </c>
      <c r="B330" t="s">
        <v>2615</v>
      </c>
      <c r="C330">
        <v>95429</v>
      </c>
      <c r="D330">
        <f>COUNTIF($L$5:$L$2411,"*"&amp;Table4[[#This Row],[LAD ID]]&amp;"*")</f>
        <v>0</v>
      </c>
      <c r="L330" s="39" t="s">
        <v>2765</v>
      </c>
    </row>
    <row r="331" spans="1:12" x14ac:dyDescent="0.25">
      <c r="A331" t="s">
        <v>2965</v>
      </c>
      <c r="B331" t="s">
        <v>2964</v>
      </c>
      <c r="C331">
        <v>140678</v>
      </c>
      <c r="D331">
        <f>COUNTIF($L$5:$L$2411,"*"&amp;Table4[[#This Row],[LAD ID]]&amp;"*")</f>
        <v>7</v>
      </c>
      <c r="L331" s="3" t="s">
        <v>187</v>
      </c>
    </row>
    <row r="332" spans="1:12" x14ac:dyDescent="0.25">
      <c r="A332" s="40" t="s">
        <v>2947</v>
      </c>
      <c r="B332" t="s">
        <v>2946</v>
      </c>
      <c r="C332">
        <v>93952</v>
      </c>
      <c r="D332">
        <f>COUNTIF($L$5:$L$2411,"*"&amp;Table4[[#This Row],[LAD ID]]&amp;"*")</f>
        <v>0</v>
      </c>
      <c r="L332" s="39" t="s">
        <v>2724</v>
      </c>
    </row>
    <row r="333" spans="1:12" x14ac:dyDescent="0.25">
      <c r="A333" t="s">
        <v>2818</v>
      </c>
      <c r="B333" t="s">
        <v>2817</v>
      </c>
      <c r="C333">
        <v>175902</v>
      </c>
      <c r="D333">
        <f>COUNTIF($L$5:$L$2411,"*"&amp;Table4[[#This Row],[LAD ID]]&amp;"*")</f>
        <v>4</v>
      </c>
      <c r="L333" s="3" t="s">
        <v>1025</v>
      </c>
    </row>
    <row r="334" spans="1:12" x14ac:dyDescent="0.25">
      <c r="A334" t="s">
        <v>2966</v>
      </c>
      <c r="B334" t="s">
        <v>2625</v>
      </c>
      <c r="C334">
        <v>132386</v>
      </c>
      <c r="D334">
        <f>COUNTIF($L$5:$L$2411,"*"&amp;Table4[[#This Row],[LAD ID]]&amp;"*")</f>
        <v>3</v>
      </c>
      <c r="L334" s="39" t="s">
        <v>2724</v>
      </c>
    </row>
    <row r="335" spans="1:12" x14ac:dyDescent="0.25">
      <c r="A335" t="s">
        <v>2810</v>
      </c>
      <c r="B335" t="s">
        <v>2809</v>
      </c>
      <c r="C335">
        <v>139446</v>
      </c>
      <c r="D335">
        <f>COUNTIF($L$5:$L$2411,"*"&amp;Table4[[#This Row],[LAD ID]]&amp;"*")</f>
        <v>4</v>
      </c>
      <c r="L335" s="3" t="s">
        <v>520</v>
      </c>
    </row>
    <row r="336" spans="1:12" x14ac:dyDescent="0.25">
      <c r="A336" t="s">
        <v>3329</v>
      </c>
      <c r="B336" t="s">
        <v>2717</v>
      </c>
      <c r="C336">
        <v>92453</v>
      </c>
      <c r="D336">
        <f>COUNTIF($L$5:$L$2411,"*"&amp;Table4[[#This Row],[LAD ID]]&amp;"*")</f>
        <v>2</v>
      </c>
      <c r="L336" s="39" t="s">
        <v>2724</v>
      </c>
    </row>
    <row r="337" spans="1:12" x14ac:dyDescent="0.25">
      <c r="A337" t="s">
        <v>2886</v>
      </c>
      <c r="B337" t="s">
        <v>2607</v>
      </c>
      <c r="C337">
        <v>68475</v>
      </c>
      <c r="D337">
        <f>COUNTIF($L$5:$L$2411,"*"&amp;Table4[[#This Row],[LAD ID]]&amp;"*")</f>
        <v>3</v>
      </c>
      <c r="L337" s="3" t="s">
        <v>1026</v>
      </c>
    </row>
    <row r="338" spans="1:12" x14ac:dyDescent="0.25">
      <c r="A338" t="s">
        <v>3229</v>
      </c>
      <c r="B338" t="s">
        <v>2679</v>
      </c>
      <c r="C338">
        <v>312273</v>
      </c>
      <c r="D338">
        <f>COUNTIF($L$5:$L$2411,"*"&amp;Table4[[#This Row],[LAD ID]]&amp;"*")</f>
        <v>3</v>
      </c>
      <c r="L338" s="39" t="s">
        <v>2724</v>
      </c>
    </row>
    <row r="339" spans="1:12" x14ac:dyDescent="0.25">
      <c r="A339" t="s">
        <v>3147</v>
      </c>
      <c r="B339" t="s">
        <v>3146</v>
      </c>
      <c r="C339">
        <v>235546</v>
      </c>
      <c r="D339">
        <f>COUNTIF($L$5:$L$2411,"*"&amp;Table4[[#This Row],[LAD ID]]&amp;"*")</f>
        <v>6</v>
      </c>
      <c r="L339" s="3" t="s">
        <v>2020</v>
      </c>
    </row>
    <row r="340" spans="1:12" x14ac:dyDescent="0.25">
      <c r="A340" s="41" t="s">
        <v>2967</v>
      </c>
      <c r="B340" t="s">
        <v>2626</v>
      </c>
      <c r="C340">
        <v>115681</v>
      </c>
      <c r="D340">
        <f>COUNTIF($L$5:$L$2411,"*"&amp;Table4[[#This Row],[LAD ID]]&amp;"*")</f>
        <v>3</v>
      </c>
      <c r="L340" s="39" t="s">
        <v>2839</v>
      </c>
    </row>
    <row r="341" spans="1:12" x14ac:dyDescent="0.25">
      <c r="A341" t="s">
        <v>2917</v>
      </c>
      <c r="B341" t="s">
        <v>2612</v>
      </c>
      <c r="C341">
        <v>91948</v>
      </c>
      <c r="D341">
        <f>COUNTIF($L$5:$L$2411,"*"&amp;Table4[[#This Row],[LAD ID]]&amp;"*")</f>
        <v>3</v>
      </c>
      <c r="L341" s="3" t="s">
        <v>1028</v>
      </c>
    </row>
    <row r="342" spans="1:12" x14ac:dyDescent="0.25">
      <c r="A342" t="s">
        <v>3322</v>
      </c>
      <c r="B342" t="s">
        <v>2715</v>
      </c>
      <c r="C342">
        <v>132534</v>
      </c>
      <c r="D342">
        <f>COUNTIF($L$5:$L$2411,"*"&amp;Table4[[#This Row],[LAD ID]]&amp;"*")</f>
        <v>6</v>
      </c>
      <c r="L342" s="39" t="s">
        <v>2727</v>
      </c>
    </row>
    <row r="343" spans="1:12" x14ac:dyDescent="0.25">
      <c r="A343" s="45" t="s">
        <v>3049</v>
      </c>
      <c r="B343" t="s">
        <v>2643</v>
      </c>
      <c r="C343">
        <v>139487</v>
      </c>
      <c r="D343">
        <f>COUNTIF($L$5:$L$2411,"*"&amp;Table4[[#This Row],[LAD ID]]&amp;"*")</f>
        <v>1</v>
      </c>
      <c r="L343" s="3" t="s">
        <v>1029</v>
      </c>
    </row>
    <row r="344" spans="1:12" x14ac:dyDescent="0.25">
      <c r="A344" t="s">
        <v>3187</v>
      </c>
      <c r="B344" t="s">
        <v>2671</v>
      </c>
      <c r="C344">
        <v>353802</v>
      </c>
      <c r="D344">
        <f>COUNTIF($L$5:$L$2411,"*"&amp;Table4[[#This Row],[LAD ID]]&amp;"*")</f>
        <v>1</v>
      </c>
      <c r="L344" s="39" t="s">
        <v>3130</v>
      </c>
    </row>
    <row r="345" spans="1:12" x14ac:dyDescent="0.25">
      <c r="A345" t="s">
        <v>3176</v>
      </c>
      <c r="B345" t="s">
        <v>2670</v>
      </c>
      <c r="C345">
        <v>284306</v>
      </c>
      <c r="D345">
        <f>COUNTIF($L$5:$L$2411,"*"&amp;Table4[[#This Row],[LAD ID]]&amp;"*")</f>
        <v>3</v>
      </c>
      <c r="L345" s="3" t="s">
        <v>195</v>
      </c>
    </row>
    <row r="346" spans="1:12" x14ac:dyDescent="0.25">
      <c r="A346" t="s">
        <v>3230</v>
      </c>
      <c r="B346" t="s">
        <v>2687</v>
      </c>
      <c r="C346">
        <v>278050</v>
      </c>
      <c r="D346">
        <f>COUNTIF($L$5:$L$2411,"*"&amp;Table4[[#This Row],[LAD ID]]&amp;"*")</f>
        <v>2</v>
      </c>
      <c r="L346" s="39" t="s">
        <v>2968</v>
      </c>
    </row>
    <row r="347" spans="1:12" x14ac:dyDescent="0.25">
      <c r="A347" t="s">
        <v>3231</v>
      </c>
      <c r="B347" t="s">
        <v>2682</v>
      </c>
      <c r="C347">
        <v>328367</v>
      </c>
      <c r="D347">
        <f>COUNTIF($L$5:$L$2411,"*"&amp;Table4[[#This Row],[LAD ID]]&amp;"*")</f>
        <v>9</v>
      </c>
      <c r="L347" s="3" t="s">
        <v>196</v>
      </c>
    </row>
    <row r="348" spans="1:12" x14ac:dyDescent="0.25">
      <c r="A348" t="s">
        <v>2778</v>
      </c>
      <c r="B348" t="s">
        <v>2777</v>
      </c>
      <c r="C348">
        <v>211227</v>
      </c>
      <c r="D348">
        <f>COUNTIF($L$5:$L$2411,"*"&amp;Table4[[#This Row],[LAD ID]]&amp;"*")</f>
        <v>1</v>
      </c>
      <c r="L348" s="39" t="s">
        <v>2968</v>
      </c>
    </row>
    <row r="349" spans="1:12" x14ac:dyDescent="0.25">
      <c r="A349" t="s">
        <v>3097</v>
      </c>
      <c r="B349" t="s">
        <v>3096</v>
      </c>
      <c r="C349">
        <v>148729</v>
      </c>
      <c r="D349">
        <f>COUNTIF($L$5:$L$2411,"*"&amp;Table4[[#This Row],[LAD ID]]&amp;"*")</f>
        <v>6</v>
      </c>
      <c r="L349" s="3" t="s">
        <v>732</v>
      </c>
    </row>
    <row r="350" spans="1:12" x14ac:dyDescent="0.25">
      <c r="A350" t="s">
        <v>2949</v>
      </c>
      <c r="B350" t="s">
        <v>2948</v>
      </c>
      <c r="C350">
        <v>102451</v>
      </c>
      <c r="D350">
        <f>COUNTIF($L$5:$L$2411,"*"&amp;Table4[[#This Row],[LAD ID]]&amp;"*")</f>
        <v>2</v>
      </c>
      <c r="L350" s="39" t="s">
        <v>3057</v>
      </c>
    </row>
    <row r="351" spans="1:12" x14ac:dyDescent="0.25">
      <c r="A351" t="s">
        <v>3088</v>
      </c>
      <c r="B351" t="s">
        <v>2654</v>
      </c>
      <c r="C351">
        <v>128878</v>
      </c>
      <c r="D351">
        <f>COUNTIF($L$5:$L$2411,"*"&amp;Table4[[#This Row],[LAD ID]]&amp;"*")</f>
        <v>4</v>
      </c>
      <c r="L351" s="3" t="s">
        <v>335</v>
      </c>
    </row>
    <row r="352" spans="1:12" x14ac:dyDescent="0.25">
      <c r="A352" t="s">
        <v>2897</v>
      </c>
      <c r="B352" t="s">
        <v>2896</v>
      </c>
      <c r="C352">
        <v>160749</v>
      </c>
      <c r="D352">
        <f>COUNTIF($L$5:$L$2411,"*"&amp;Table4[[#This Row],[LAD ID]]&amp;"*")</f>
        <v>7</v>
      </c>
      <c r="L352" s="39" t="s">
        <v>3128</v>
      </c>
    </row>
    <row r="353" spans="1:12" x14ac:dyDescent="0.25">
      <c r="A353" t="s">
        <v>3122</v>
      </c>
      <c r="B353" t="s">
        <v>2661</v>
      </c>
      <c r="C353">
        <v>119538</v>
      </c>
      <c r="D353">
        <f>COUNTIF($L$5:$L$2411,"*"&amp;Table4[[#This Row],[LAD ID]]&amp;"*")</f>
        <v>1</v>
      </c>
      <c r="L353" s="3" t="s">
        <v>336</v>
      </c>
    </row>
    <row r="354" spans="1:12" x14ac:dyDescent="0.25">
      <c r="A354" t="s">
        <v>2822</v>
      </c>
      <c r="B354" t="s">
        <v>2587</v>
      </c>
      <c r="C354">
        <v>161865</v>
      </c>
      <c r="D354">
        <f>COUNTIF($L$5:$L$2411,"*"&amp;Table4[[#This Row],[LAD ID]]&amp;"*")</f>
        <v>2</v>
      </c>
      <c r="L354" s="39" t="s">
        <v>3128</v>
      </c>
    </row>
    <row r="355" spans="1:12" x14ac:dyDescent="0.25">
      <c r="A355" t="s">
        <v>2888</v>
      </c>
      <c r="B355" t="s">
        <v>2887</v>
      </c>
      <c r="C355">
        <v>57488</v>
      </c>
      <c r="D355">
        <f>COUNTIF($L$5:$L$2411,"*"&amp;Table4[[#This Row],[LAD ID]]&amp;"*")</f>
        <v>4</v>
      </c>
      <c r="L355" s="3" t="s">
        <v>337</v>
      </c>
    </row>
    <row r="356" spans="1:12" x14ac:dyDescent="0.25">
      <c r="A356" t="s">
        <v>3289</v>
      </c>
      <c r="B356" t="s">
        <v>2706</v>
      </c>
      <c r="C356">
        <v>87790</v>
      </c>
      <c r="D356">
        <f>COUNTIF($L$5:$L$2411,"*"&amp;Table4[[#This Row],[LAD ID]]&amp;"*")</f>
        <v>2</v>
      </c>
      <c r="L356" s="39" t="s">
        <v>2651</v>
      </c>
    </row>
    <row r="357" spans="1:12" x14ac:dyDescent="0.25">
      <c r="A357" t="s">
        <v>2982</v>
      </c>
      <c r="B357" t="s">
        <v>2631</v>
      </c>
      <c r="C357">
        <v>117125</v>
      </c>
      <c r="D357">
        <f>COUNTIF($L$5:$L$2411,"*"&amp;Table4[[#This Row],[LAD ID]]&amp;"*")</f>
        <v>3</v>
      </c>
      <c r="L357" s="3" t="s">
        <v>338</v>
      </c>
    </row>
    <row r="358" spans="1:12" x14ac:dyDescent="0.25">
      <c r="A358" t="s">
        <v>3009</v>
      </c>
      <c r="B358" t="s">
        <v>3008</v>
      </c>
      <c r="C358">
        <v>95570</v>
      </c>
      <c r="D358">
        <f>COUNTIF($L$5:$L$2411,"*"&amp;Table4[[#This Row],[LAD ID]]&amp;"*")</f>
        <v>2</v>
      </c>
      <c r="L358" s="39" t="s">
        <v>3010</v>
      </c>
    </row>
    <row r="359" spans="1:12" x14ac:dyDescent="0.25">
      <c r="A359" t="s">
        <v>3291</v>
      </c>
      <c r="B359" t="s">
        <v>3290</v>
      </c>
      <c r="C359">
        <v>185580</v>
      </c>
      <c r="D359">
        <f>COUNTIF($L$5:$L$2411,"*"&amp;Table4[[#This Row],[LAD ID]]&amp;"*")</f>
        <v>4</v>
      </c>
      <c r="L359" s="3" t="s">
        <v>17</v>
      </c>
    </row>
    <row r="360" spans="1:12" x14ac:dyDescent="0.25">
      <c r="A360" t="s">
        <v>2852</v>
      </c>
      <c r="B360" t="s">
        <v>2744</v>
      </c>
      <c r="C360">
        <v>426462</v>
      </c>
      <c r="D360">
        <f>COUNTIF($L$5:$L$2411,"*"&amp;Table4[[#This Row],[LAD ID]]&amp;"*")</f>
        <v>4</v>
      </c>
      <c r="L360" s="39" t="s">
        <v>3128</v>
      </c>
    </row>
    <row r="361" spans="1:12" x14ac:dyDescent="0.25">
      <c r="A361" t="s">
        <v>3051</v>
      </c>
      <c r="B361" t="s">
        <v>3050</v>
      </c>
      <c r="C361">
        <v>115161</v>
      </c>
      <c r="D361">
        <f>COUNTIF($L$5:$L$2411,"*"&amp;Table4[[#This Row],[LAD ID]]&amp;"*")</f>
        <v>1</v>
      </c>
      <c r="L361" s="3" t="s">
        <v>19</v>
      </c>
    </row>
    <row r="362" spans="1:12" x14ac:dyDescent="0.25">
      <c r="A362" t="s">
        <v>3129</v>
      </c>
      <c r="B362" t="s">
        <v>3128</v>
      </c>
      <c r="C362">
        <v>180820</v>
      </c>
      <c r="D362">
        <f>COUNTIF($L$5:$L$2411,"*"&amp;Table4[[#This Row],[LAD ID]]&amp;"*")</f>
        <v>7</v>
      </c>
      <c r="L362" s="39" t="s">
        <v>3128</v>
      </c>
    </row>
    <row r="363" spans="1:12" x14ac:dyDescent="0.25">
      <c r="A363" t="s">
        <v>3233</v>
      </c>
      <c r="B363" t="s">
        <v>3232</v>
      </c>
      <c r="C363">
        <v>205087</v>
      </c>
      <c r="D363">
        <f>COUNTIF($L$5:$L$2411,"*"&amp;Table4[[#This Row],[LAD ID]]&amp;"*")</f>
        <v>2</v>
      </c>
      <c r="L363" s="3" t="s">
        <v>395</v>
      </c>
    </row>
    <row r="364" spans="1:12" x14ac:dyDescent="0.25">
      <c r="A364" t="s">
        <v>3149</v>
      </c>
      <c r="B364" t="s">
        <v>3148</v>
      </c>
      <c r="C364">
        <v>329759</v>
      </c>
      <c r="D364">
        <f>COUNTIF($L$5:$L$2411,"*"&amp;Table4[[#This Row],[LAD ID]]&amp;"*")</f>
        <v>6</v>
      </c>
      <c r="L364" s="39" t="s">
        <v>2748</v>
      </c>
    </row>
    <row r="365" spans="1:12" x14ac:dyDescent="0.25">
      <c r="A365" t="s">
        <v>2842</v>
      </c>
      <c r="B365" t="s">
        <v>2596</v>
      </c>
      <c r="C365">
        <v>513411</v>
      </c>
      <c r="D365">
        <f>COUNTIF($L$5:$L$2411,"*"&amp;Table4[[#This Row],[LAD ID]]&amp;"*")</f>
        <v>12</v>
      </c>
      <c r="L365" s="3" t="s">
        <v>260</v>
      </c>
    </row>
    <row r="366" spans="1:12" x14ac:dyDescent="0.25">
      <c r="A366" t="s">
        <v>2939</v>
      </c>
      <c r="B366" t="s">
        <v>2938</v>
      </c>
      <c r="C366">
        <v>127916</v>
      </c>
      <c r="D366">
        <f>COUNTIF($L$5:$L$2411,"*"&amp;Table4[[#This Row],[LAD ID]]&amp;"*")</f>
        <v>4</v>
      </c>
      <c r="L366" s="39" t="s">
        <v>2871</v>
      </c>
    </row>
    <row r="367" spans="1:12" x14ac:dyDescent="0.25">
      <c r="A367" t="s">
        <v>2825</v>
      </c>
      <c r="B367" t="s">
        <v>2725</v>
      </c>
      <c r="C367">
        <v>153921</v>
      </c>
      <c r="D367">
        <f>COUNTIF($L$5:$L$2411,"*"&amp;Table4[[#This Row],[LAD ID]]&amp;"*")</f>
        <v>4</v>
      </c>
      <c r="L367" s="3" t="s">
        <v>1033</v>
      </c>
    </row>
    <row r="368" spans="1:12" x14ac:dyDescent="0.25">
      <c r="A368" t="s">
        <v>3153</v>
      </c>
      <c r="B368" t="s">
        <v>2750</v>
      </c>
      <c r="C368">
        <v>320600</v>
      </c>
      <c r="D368">
        <f>COUNTIF($L$5:$L$2411,"*"&amp;Table4[[#This Row],[LAD ID]]&amp;"*")</f>
        <v>2</v>
      </c>
      <c r="L368" s="39" t="s">
        <v>2767</v>
      </c>
    </row>
    <row r="369" spans="1:12" x14ac:dyDescent="0.25">
      <c r="A369" t="s">
        <v>3089</v>
      </c>
      <c r="B369" t="s">
        <v>2655</v>
      </c>
      <c r="C369">
        <v>103889</v>
      </c>
      <c r="D369">
        <f>COUNTIF($L$5:$L$2411,"*"&amp;Table4[[#This Row],[LAD ID]]&amp;"*")</f>
        <v>2</v>
      </c>
      <c r="L369" s="3" t="s">
        <v>745</v>
      </c>
    </row>
    <row r="370" spans="1:12" x14ac:dyDescent="0.25">
      <c r="A370" t="s">
        <v>2826</v>
      </c>
      <c r="B370" t="s">
        <v>2586</v>
      </c>
      <c r="C370">
        <v>178169</v>
      </c>
      <c r="D370">
        <f>COUNTIF($L$5:$L$2411,"*"&amp;Table4[[#This Row],[LAD ID]]&amp;"*")</f>
        <v>4</v>
      </c>
      <c r="L370" s="39" t="s">
        <v>2710</v>
      </c>
    </row>
    <row r="371" spans="1:12" x14ac:dyDescent="0.25">
      <c r="A371" t="s">
        <v>3178</v>
      </c>
      <c r="B371" t="s">
        <v>3177</v>
      </c>
      <c r="C371">
        <v>264036</v>
      </c>
      <c r="D371">
        <f>COUNTIF($L$5:$L$2411,"*"&amp;Table4[[#This Row],[LAD ID]]&amp;"*")</f>
        <v>2</v>
      </c>
      <c r="L371" s="3" t="s">
        <v>1034</v>
      </c>
    </row>
    <row r="372" spans="1:12" x14ac:dyDescent="0.25">
      <c r="A372" t="s">
        <v>3115</v>
      </c>
      <c r="B372" t="s">
        <v>3114</v>
      </c>
      <c r="C372">
        <v>103617</v>
      </c>
      <c r="D372">
        <f>COUNTIF($L$5:$L$2411,"*"&amp;Table4[[#This Row],[LAD ID]]&amp;"*")</f>
        <v>4</v>
      </c>
      <c r="L372" s="39" t="s">
        <v>2716</v>
      </c>
    </row>
    <row r="373" spans="1:12" x14ac:dyDescent="0.25">
      <c r="A373" t="s">
        <v>3107</v>
      </c>
      <c r="B373" t="s">
        <v>2660</v>
      </c>
      <c r="C373">
        <v>111657</v>
      </c>
      <c r="D373">
        <f>COUNTIF($L$5:$L$2411,"*"&amp;Table4[[#This Row],[LAD ID]]&amp;"*")</f>
        <v>3</v>
      </c>
      <c r="L373" s="3" t="s">
        <v>566</v>
      </c>
    </row>
    <row r="374" spans="1:12" x14ac:dyDescent="0.25">
      <c r="A374" t="s">
        <v>3309</v>
      </c>
      <c r="B374" t="s">
        <v>2768</v>
      </c>
      <c r="C374">
        <v>135132</v>
      </c>
      <c r="D374">
        <f>COUNTIF($L$5:$L$2411,"*"&amp;Table4[[#This Row],[LAD ID]]&amp;"*")</f>
        <v>8</v>
      </c>
      <c r="L374" s="39" t="s">
        <v>3265</v>
      </c>
    </row>
    <row r="375" spans="1:12" x14ac:dyDescent="0.25">
      <c r="A375" t="s">
        <v>3117</v>
      </c>
      <c r="B375" t="s">
        <v>3116</v>
      </c>
      <c r="C375">
        <v>133100</v>
      </c>
      <c r="D375">
        <f>COUNTIF($L$5:$L$2411,"*"&amp;Table4[[#This Row],[LAD ID]]&amp;"*")</f>
        <v>3</v>
      </c>
      <c r="L375" s="3" t="s">
        <v>611</v>
      </c>
    </row>
    <row r="376" spans="1:12" x14ac:dyDescent="0.25">
      <c r="A376" t="s">
        <v>2983</v>
      </c>
      <c r="B376" t="s">
        <v>2632</v>
      </c>
      <c r="C376">
        <v>112457</v>
      </c>
      <c r="D376">
        <f>COUNTIF($L$5:$L$2411,"*"&amp;Table4[[#This Row],[LAD ID]]&amp;"*")</f>
        <v>2</v>
      </c>
      <c r="L376" s="39" t="s">
        <v>3310</v>
      </c>
    </row>
    <row r="377" spans="1:12" x14ac:dyDescent="0.25">
      <c r="A377" t="s">
        <v>3119</v>
      </c>
      <c r="B377" t="s">
        <v>3118</v>
      </c>
      <c r="C377">
        <v>101786</v>
      </c>
      <c r="D377">
        <f>COUNTIF($L$5:$L$2411,"*"&amp;Table4[[#This Row],[LAD ID]]&amp;"*")</f>
        <v>1</v>
      </c>
      <c r="L377" s="3" t="s">
        <v>128</v>
      </c>
    </row>
    <row r="378" spans="1:12" x14ac:dyDescent="0.25">
      <c r="A378" t="s">
        <v>2786</v>
      </c>
      <c r="B378" t="s">
        <v>2785</v>
      </c>
      <c r="C378">
        <v>201672</v>
      </c>
      <c r="D378">
        <f>COUNTIF($L$5:$L$2411,"*"&amp;Table4[[#This Row],[LAD ID]]&amp;"*")</f>
        <v>2</v>
      </c>
      <c r="L378" s="39" t="s">
        <v>2734</v>
      </c>
    </row>
    <row r="379" spans="1:12" x14ac:dyDescent="0.25">
      <c r="L379" s="3" t="s">
        <v>132</v>
      </c>
    </row>
    <row r="380" spans="1:12" x14ac:dyDescent="0.25">
      <c r="L380" s="39" t="s">
        <v>3368</v>
      </c>
    </row>
    <row r="381" spans="1:12" x14ac:dyDescent="0.25">
      <c r="L381" s="3" t="s">
        <v>31</v>
      </c>
    </row>
    <row r="382" spans="1:12" x14ac:dyDescent="0.25">
      <c r="L382" s="39" t="s">
        <v>2736</v>
      </c>
    </row>
    <row r="383" spans="1:12" x14ac:dyDescent="0.25">
      <c r="L383" s="3" t="s">
        <v>1038</v>
      </c>
    </row>
    <row r="384" spans="1:12" x14ac:dyDescent="0.25">
      <c r="L384" s="39" t="s">
        <v>2754</v>
      </c>
    </row>
    <row r="385" spans="12:12" x14ac:dyDescent="0.25">
      <c r="L385" s="3" t="s">
        <v>376</v>
      </c>
    </row>
    <row r="386" spans="12:12" x14ac:dyDescent="0.25">
      <c r="L386" s="39" t="s">
        <v>2754</v>
      </c>
    </row>
    <row r="387" spans="12:12" x14ac:dyDescent="0.25">
      <c r="L387" s="3" t="s">
        <v>539</v>
      </c>
    </row>
    <row r="388" spans="12:12" x14ac:dyDescent="0.25">
      <c r="L388" s="39" t="s">
        <v>2763</v>
      </c>
    </row>
    <row r="389" spans="12:12" x14ac:dyDescent="0.25">
      <c r="L389" s="3" t="s">
        <v>818</v>
      </c>
    </row>
    <row r="390" spans="12:12" x14ac:dyDescent="0.25">
      <c r="L390" s="39" t="s">
        <v>2646</v>
      </c>
    </row>
    <row r="391" spans="12:12" x14ac:dyDescent="0.25">
      <c r="L391" s="3" t="s">
        <v>330</v>
      </c>
    </row>
    <row r="392" spans="12:12" x14ac:dyDescent="0.25">
      <c r="L392" s="39" t="s">
        <v>3279</v>
      </c>
    </row>
    <row r="393" spans="12:12" x14ac:dyDescent="0.25">
      <c r="L393" s="3" t="s">
        <v>699</v>
      </c>
    </row>
    <row r="394" spans="12:12" x14ac:dyDescent="0.25">
      <c r="L394" s="39" t="s">
        <v>3314</v>
      </c>
    </row>
    <row r="395" spans="12:12" x14ac:dyDescent="0.25">
      <c r="L395" s="3" t="s">
        <v>1041</v>
      </c>
    </row>
    <row r="396" spans="12:12" x14ac:dyDescent="0.25">
      <c r="L396" s="39" t="s">
        <v>3314</v>
      </c>
    </row>
    <row r="397" spans="12:12" x14ac:dyDescent="0.25">
      <c r="L397" s="3" t="s">
        <v>1042</v>
      </c>
    </row>
    <row r="398" spans="12:12" x14ac:dyDescent="0.25">
      <c r="L398" s="39" t="s">
        <v>3314</v>
      </c>
    </row>
    <row r="399" spans="12:12" x14ac:dyDescent="0.25">
      <c r="L399" s="3" t="s">
        <v>1903</v>
      </c>
    </row>
    <row r="400" spans="12:12" x14ac:dyDescent="0.25">
      <c r="L400" s="39" t="s">
        <v>2762</v>
      </c>
    </row>
    <row r="401" spans="12:12" x14ac:dyDescent="0.25">
      <c r="L401" s="3" t="s">
        <v>804</v>
      </c>
    </row>
    <row r="402" spans="12:12" x14ac:dyDescent="0.25">
      <c r="L402" s="39" t="s">
        <v>2762</v>
      </c>
    </row>
    <row r="403" spans="12:12" x14ac:dyDescent="0.25">
      <c r="L403" s="3" t="s">
        <v>270</v>
      </c>
    </row>
    <row r="404" spans="12:12" x14ac:dyDescent="0.25">
      <c r="L404" s="39" t="s">
        <v>3234</v>
      </c>
    </row>
    <row r="405" spans="12:12" x14ac:dyDescent="0.25">
      <c r="L405" s="3" t="s">
        <v>2545</v>
      </c>
    </row>
    <row r="406" spans="12:12" x14ac:dyDescent="0.25">
      <c r="L406" s="39" t="s">
        <v>2758</v>
      </c>
    </row>
    <row r="407" spans="12:12" x14ac:dyDescent="0.25">
      <c r="L407" s="3" t="s">
        <v>1045</v>
      </c>
    </row>
    <row r="408" spans="12:12" x14ac:dyDescent="0.25">
      <c r="L408" s="39" t="s">
        <v>3351</v>
      </c>
    </row>
    <row r="409" spans="12:12" x14ac:dyDescent="0.25">
      <c r="L409" s="3" t="s">
        <v>1933</v>
      </c>
    </row>
    <row r="410" spans="12:12" x14ac:dyDescent="0.25">
      <c r="L410" s="39" t="s">
        <v>3297</v>
      </c>
    </row>
    <row r="411" spans="12:12" x14ac:dyDescent="0.25">
      <c r="L411" s="3" t="s">
        <v>761</v>
      </c>
    </row>
    <row r="412" spans="12:12" x14ac:dyDescent="0.25">
      <c r="L412" s="39" t="s">
        <v>3343</v>
      </c>
    </row>
    <row r="413" spans="12:12" x14ac:dyDescent="0.25">
      <c r="L413" s="3" t="s">
        <v>361</v>
      </c>
    </row>
    <row r="414" spans="12:12" x14ac:dyDescent="0.25">
      <c r="L414" s="39" t="s">
        <v>3310</v>
      </c>
    </row>
    <row r="415" spans="12:12" x14ac:dyDescent="0.25">
      <c r="L415" s="3" t="s">
        <v>1934</v>
      </c>
    </row>
    <row r="416" spans="12:12" x14ac:dyDescent="0.25">
      <c r="L416" s="39" t="s">
        <v>3343</v>
      </c>
    </row>
    <row r="417" spans="12:12" x14ac:dyDescent="0.25">
      <c r="L417" s="3" t="s">
        <v>1881</v>
      </c>
    </row>
    <row r="418" spans="12:12" x14ac:dyDescent="0.25">
      <c r="L418" s="39" t="s">
        <v>3064</v>
      </c>
    </row>
    <row r="419" spans="12:12" x14ac:dyDescent="0.25">
      <c r="L419" s="3" t="s">
        <v>1053</v>
      </c>
    </row>
    <row r="420" spans="12:12" x14ac:dyDescent="0.25">
      <c r="L420" s="39" t="s">
        <v>3142</v>
      </c>
    </row>
    <row r="421" spans="12:12" x14ac:dyDescent="0.25">
      <c r="L421" s="3" t="s">
        <v>1054</v>
      </c>
    </row>
    <row r="422" spans="12:12" x14ac:dyDescent="0.25">
      <c r="L422" s="39" t="s">
        <v>2747</v>
      </c>
    </row>
    <row r="423" spans="12:12" x14ac:dyDescent="0.25">
      <c r="L423" s="3" t="s">
        <v>762</v>
      </c>
    </row>
    <row r="424" spans="12:12" x14ac:dyDescent="0.25">
      <c r="L424" s="39" t="s">
        <v>2747</v>
      </c>
    </row>
    <row r="425" spans="12:12" x14ac:dyDescent="0.25">
      <c r="L425" s="3" t="s">
        <v>487</v>
      </c>
    </row>
    <row r="426" spans="12:12" x14ac:dyDescent="0.25">
      <c r="L426" s="39" t="s">
        <v>2905</v>
      </c>
    </row>
    <row r="427" spans="12:12" x14ac:dyDescent="0.25">
      <c r="L427" s="3" t="s">
        <v>607</v>
      </c>
    </row>
    <row r="428" spans="12:12" x14ac:dyDescent="0.25">
      <c r="L428" s="39" t="s">
        <v>3416</v>
      </c>
    </row>
    <row r="429" spans="12:12" x14ac:dyDescent="0.25">
      <c r="L429" s="3" t="s">
        <v>638</v>
      </c>
    </row>
    <row r="430" spans="12:12" x14ac:dyDescent="0.25">
      <c r="L430" s="39" t="s">
        <v>3330</v>
      </c>
    </row>
    <row r="431" spans="12:12" x14ac:dyDescent="0.25">
      <c r="L431" s="3" t="s">
        <v>1058</v>
      </c>
    </row>
    <row r="432" spans="12:12" x14ac:dyDescent="0.25">
      <c r="L432" s="39" t="s">
        <v>3362</v>
      </c>
    </row>
    <row r="433" spans="12:12" x14ac:dyDescent="0.25">
      <c r="L433" s="3" t="s">
        <v>1935</v>
      </c>
    </row>
    <row r="434" spans="12:12" x14ac:dyDescent="0.25">
      <c r="L434" s="39" t="s">
        <v>2591</v>
      </c>
    </row>
    <row r="435" spans="12:12" x14ac:dyDescent="0.25">
      <c r="L435" s="3" t="s">
        <v>709</v>
      </c>
    </row>
    <row r="436" spans="12:12" x14ac:dyDescent="0.25">
      <c r="L436" s="39" t="s">
        <v>2591</v>
      </c>
    </row>
    <row r="437" spans="12:12" x14ac:dyDescent="0.25">
      <c r="L437" s="3" t="s">
        <v>1059</v>
      </c>
    </row>
    <row r="438" spans="12:12" x14ac:dyDescent="0.25">
      <c r="L438" s="39" t="s">
        <v>2800</v>
      </c>
    </row>
    <row r="439" spans="12:12" x14ac:dyDescent="0.25">
      <c r="L439" s="3" t="s">
        <v>205</v>
      </c>
    </row>
    <row r="440" spans="12:12" x14ac:dyDescent="0.25">
      <c r="L440" s="39" t="s">
        <v>2730</v>
      </c>
    </row>
    <row r="441" spans="12:12" x14ac:dyDescent="0.25">
      <c r="L441" s="3" t="s">
        <v>1062</v>
      </c>
    </row>
    <row r="442" spans="12:12" x14ac:dyDescent="0.25">
      <c r="L442" s="39" t="s">
        <v>3212</v>
      </c>
    </row>
    <row r="443" spans="12:12" x14ac:dyDescent="0.25">
      <c r="L443" s="3" t="s">
        <v>311</v>
      </c>
    </row>
    <row r="444" spans="12:12" x14ac:dyDescent="0.25">
      <c r="L444" s="39" t="s">
        <v>2627</v>
      </c>
    </row>
    <row r="445" spans="12:12" x14ac:dyDescent="0.25">
      <c r="L445" s="3" t="s">
        <v>397</v>
      </c>
    </row>
    <row r="446" spans="12:12" x14ac:dyDescent="0.25">
      <c r="L446" s="39" t="s">
        <v>3419</v>
      </c>
    </row>
    <row r="447" spans="12:12" x14ac:dyDescent="0.25">
      <c r="L447" s="3" t="s">
        <v>370</v>
      </c>
    </row>
    <row r="448" spans="12:12" x14ac:dyDescent="0.25">
      <c r="L448" s="39" t="s">
        <v>2646</v>
      </c>
    </row>
    <row r="449" spans="12:12" x14ac:dyDescent="0.25">
      <c r="L449" s="3" t="s">
        <v>363</v>
      </c>
    </row>
    <row r="450" spans="12:12" x14ac:dyDescent="0.25">
      <c r="L450" s="39" t="s">
        <v>3171</v>
      </c>
    </row>
    <row r="451" spans="12:12" x14ac:dyDescent="0.25">
      <c r="L451" s="3" t="s">
        <v>924</v>
      </c>
    </row>
    <row r="452" spans="12:12" x14ac:dyDescent="0.25">
      <c r="L452" s="39" t="s">
        <v>2647</v>
      </c>
    </row>
    <row r="453" spans="12:12" x14ac:dyDescent="0.25">
      <c r="L453" s="3" t="s">
        <v>367</v>
      </c>
    </row>
    <row r="454" spans="12:12" x14ac:dyDescent="0.25">
      <c r="L454" s="39" t="s">
        <v>3173</v>
      </c>
    </row>
    <row r="455" spans="12:12" x14ac:dyDescent="0.25">
      <c r="L455" s="3" t="s">
        <v>374</v>
      </c>
    </row>
    <row r="456" spans="12:12" x14ac:dyDescent="0.25">
      <c r="L456" s="39" t="s">
        <v>2670</v>
      </c>
    </row>
    <row r="457" spans="12:12" x14ac:dyDescent="0.25">
      <c r="L457" s="3" t="s">
        <v>375</v>
      </c>
    </row>
    <row r="458" spans="12:12" x14ac:dyDescent="0.25">
      <c r="L458" s="39" t="s">
        <v>3177</v>
      </c>
    </row>
    <row r="459" spans="12:12" x14ac:dyDescent="0.25">
      <c r="L459" s="3" t="s">
        <v>558</v>
      </c>
    </row>
    <row r="460" spans="12:12" x14ac:dyDescent="0.25">
      <c r="L460" s="39" t="s">
        <v>2672</v>
      </c>
    </row>
    <row r="461" spans="12:12" x14ac:dyDescent="0.25">
      <c r="L461" s="3" t="s">
        <v>2523</v>
      </c>
    </row>
    <row r="462" spans="12:12" x14ac:dyDescent="0.25">
      <c r="L462" s="39" t="s">
        <v>2611</v>
      </c>
    </row>
    <row r="463" spans="12:12" x14ac:dyDescent="0.25">
      <c r="L463" s="3" t="s">
        <v>615</v>
      </c>
    </row>
    <row r="464" spans="12:12" x14ac:dyDescent="0.25">
      <c r="L464" s="39" t="s">
        <v>2616</v>
      </c>
    </row>
    <row r="465" spans="12:12" x14ac:dyDescent="0.25">
      <c r="L465" s="3" t="s">
        <v>1074</v>
      </c>
    </row>
    <row r="466" spans="12:12" x14ac:dyDescent="0.25">
      <c r="L466" s="39" t="s">
        <v>3370</v>
      </c>
    </row>
    <row r="467" spans="12:12" x14ac:dyDescent="0.25">
      <c r="L467" s="3" t="s">
        <v>1904</v>
      </c>
    </row>
    <row r="468" spans="12:12" x14ac:dyDescent="0.25">
      <c r="L468" s="39" t="s">
        <v>2629</v>
      </c>
    </row>
    <row r="469" spans="12:12" x14ac:dyDescent="0.25">
      <c r="L469" s="3" t="s">
        <v>503</v>
      </c>
    </row>
    <row r="470" spans="12:12" x14ac:dyDescent="0.25">
      <c r="L470" s="39" t="s">
        <v>2705</v>
      </c>
    </row>
    <row r="471" spans="12:12" x14ac:dyDescent="0.25">
      <c r="L471" s="3" t="s">
        <v>1075</v>
      </c>
    </row>
    <row r="472" spans="12:12" x14ac:dyDescent="0.25">
      <c r="L472" s="39" t="s">
        <v>2705</v>
      </c>
    </row>
    <row r="473" spans="12:12" x14ac:dyDescent="0.25">
      <c r="L473" s="3" t="s">
        <v>1076</v>
      </c>
    </row>
    <row r="474" spans="12:12" x14ac:dyDescent="0.25">
      <c r="L474" s="39" t="s">
        <v>2994</v>
      </c>
    </row>
    <row r="475" spans="12:12" x14ac:dyDescent="0.25">
      <c r="L475" s="3" t="s">
        <v>416</v>
      </c>
    </row>
    <row r="476" spans="12:12" x14ac:dyDescent="0.25">
      <c r="L476" s="39" t="s">
        <v>2907</v>
      </c>
    </row>
    <row r="477" spans="12:12" x14ac:dyDescent="0.25">
      <c r="L477" s="3" t="s">
        <v>11</v>
      </c>
    </row>
    <row r="478" spans="12:12" x14ac:dyDescent="0.25">
      <c r="L478" s="39" t="s">
        <v>3240</v>
      </c>
    </row>
    <row r="479" spans="12:12" x14ac:dyDescent="0.25">
      <c r="L479" s="3" t="s">
        <v>210</v>
      </c>
    </row>
    <row r="480" spans="12:12" x14ac:dyDescent="0.25">
      <c r="L480" s="39" t="s">
        <v>3240</v>
      </c>
    </row>
    <row r="481" spans="12:12" x14ac:dyDescent="0.25">
      <c r="L481" s="3" t="s">
        <v>124</v>
      </c>
    </row>
    <row r="482" spans="12:12" x14ac:dyDescent="0.25">
      <c r="L482" s="39" t="s">
        <v>2732</v>
      </c>
    </row>
    <row r="483" spans="12:12" x14ac:dyDescent="0.25">
      <c r="L483" s="3" t="s">
        <v>1084</v>
      </c>
    </row>
    <row r="484" spans="12:12" x14ac:dyDescent="0.25">
      <c r="L484" s="39" t="s">
        <v>2732</v>
      </c>
    </row>
    <row r="485" spans="12:12" x14ac:dyDescent="0.25">
      <c r="L485" s="3" t="s">
        <v>2556</v>
      </c>
    </row>
    <row r="486" spans="12:12" x14ac:dyDescent="0.25">
      <c r="L486" s="39" t="s">
        <v>2767</v>
      </c>
    </row>
    <row r="487" spans="12:12" x14ac:dyDescent="0.25">
      <c r="L487" s="3" t="s">
        <v>2022</v>
      </c>
    </row>
    <row r="488" spans="12:12" x14ac:dyDescent="0.25">
      <c r="L488" s="39" t="s">
        <v>2839</v>
      </c>
    </row>
    <row r="489" spans="12:12" x14ac:dyDescent="0.25">
      <c r="L489" s="3" t="s">
        <v>2553</v>
      </c>
    </row>
    <row r="490" spans="12:12" x14ac:dyDescent="0.25">
      <c r="L490" s="39" t="s">
        <v>2839</v>
      </c>
    </row>
    <row r="491" spans="12:12" x14ac:dyDescent="0.25">
      <c r="L491" s="3" t="s">
        <v>1982</v>
      </c>
    </row>
    <row r="492" spans="12:12" x14ac:dyDescent="0.25">
      <c r="L492" s="39" t="s">
        <v>2839</v>
      </c>
    </row>
    <row r="493" spans="12:12" x14ac:dyDescent="0.25">
      <c r="L493" s="3" t="s">
        <v>723</v>
      </c>
    </row>
    <row r="494" spans="12:12" x14ac:dyDescent="0.25">
      <c r="L494" s="39" t="s">
        <v>2839</v>
      </c>
    </row>
    <row r="495" spans="12:12" x14ac:dyDescent="0.25">
      <c r="L495" s="3" t="s">
        <v>724</v>
      </c>
    </row>
    <row r="496" spans="12:12" x14ac:dyDescent="0.25">
      <c r="L496" s="39" t="s">
        <v>2839</v>
      </c>
    </row>
    <row r="497" spans="12:12" x14ac:dyDescent="0.25">
      <c r="L497" s="3" t="s">
        <v>725</v>
      </c>
    </row>
    <row r="498" spans="12:12" x14ac:dyDescent="0.25">
      <c r="L498" s="39" t="s">
        <v>2839</v>
      </c>
    </row>
    <row r="499" spans="12:12" x14ac:dyDescent="0.25">
      <c r="L499" s="3" t="s">
        <v>2552</v>
      </c>
    </row>
    <row r="500" spans="12:12" x14ac:dyDescent="0.25">
      <c r="L500" s="39" t="s">
        <v>2839</v>
      </c>
    </row>
    <row r="501" spans="12:12" x14ac:dyDescent="0.25">
      <c r="L501" s="3" t="s">
        <v>1983</v>
      </c>
    </row>
    <row r="502" spans="12:12" x14ac:dyDescent="0.25">
      <c r="L502" s="39" t="s">
        <v>2839</v>
      </c>
    </row>
    <row r="503" spans="12:12" x14ac:dyDescent="0.25">
      <c r="L503" s="3" t="s">
        <v>612</v>
      </c>
    </row>
    <row r="504" spans="12:12" x14ac:dyDescent="0.25">
      <c r="L504" s="39" t="s">
        <v>2839</v>
      </c>
    </row>
    <row r="505" spans="12:12" x14ac:dyDescent="0.25">
      <c r="L505" s="3" t="s">
        <v>1089</v>
      </c>
    </row>
    <row r="506" spans="12:12" x14ac:dyDescent="0.25">
      <c r="L506" s="39" t="s">
        <v>2839</v>
      </c>
    </row>
    <row r="507" spans="12:12" x14ac:dyDescent="0.25">
      <c r="L507" s="3" t="s">
        <v>1090</v>
      </c>
    </row>
    <row r="508" spans="12:12" x14ac:dyDescent="0.25">
      <c r="L508" s="39" t="s">
        <v>2839</v>
      </c>
    </row>
    <row r="509" spans="12:12" x14ac:dyDescent="0.25">
      <c r="L509" s="3" t="s">
        <v>420</v>
      </c>
    </row>
    <row r="510" spans="12:12" x14ac:dyDescent="0.25">
      <c r="L510" s="39" t="s">
        <v>3376</v>
      </c>
    </row>
    <row r="511" spans="12:12" x14ac:dyDescent="0.25">
      <c r="L511" s="3" t="s">
        <v>1092</v>
      </c>
    </row>
    <row r="512" spans="12:12" x14ac:dyDescent="0.25">
      <c r="L512" s="39" t="s">
        <v>3242</v>
      </c>
    </row>
    <row r="513" spans="12:12" x14ac:dyDescent="0.25">
      <c r="L513" s="3" t="s">
        <v>2</v>
      </c>
    </row>
    <row r="514" spans="12:12" x14ac:dyDescent="0.25">
      <c r="L514" s="39" t="s">
        <v>3254</v>
      </c>
    </row>
    <row r="515" spans="12:12" x14ac:dyDescent="0.25">
      <c r="L515" s="3" t="s">
        <v>1093</v>
      </c>
    </row>
    <row r="516" spans="12:12" x14ac:dyDescent="0.25">
      <c r="L516" s="39" t="s">
        <v>3334</v>
      </c>
    </row>
    <row r="517" spans="12:12" x14ac:dyDescent="0.25">
      <c r="L517" s="3" t="s">
        <v>1893</v>
      </c>
    </row>
    <row r="518" spans="12:12" x14ac:dyDescent="0.25">
      <c r="L518" s="39" t="s">
        <v>3294</v>
      </c>
    </row>
    <row r="519" spans="12:12" x14ac:dyDescent="0.25">
      <c r="L519" s="3" t="s">
        <v>2571</v>
      </c>
    </row>
    <row r="520" spans="12:12" x14ac:dyDescent="0.25">
      <c r="L520" s="39" t="s">
        <v>3382</v>
      </c>
    </row>
    <row r="521" spans="12:12" x14ac:dyDescent="0.25">
      <c r="L521" s="3" t="s">
        <v>2570</v>
      </c>
    </row>
    <row r="522" spans="12:12" x14ac:dyDescent="0.25">
      <c r="L522" s="39" t="s">
        <v>3299</v>
      </c>
    </row>
    <row r="523" spans="12:12" x14ac:dyDescent="0.25">
      <c r="L523" s="3" t="s">
        <v>85</v>
      </c>
    </row>
    <row r="524" spans="12:12" x14ac:dyDescent="0.25">
      <c r="L524" s="39" t="s">
        <v>2752</v>
      </c>
    </row>
    <row r="525" spans="12:12" x14ac:dyDescent="0.25">
      <c r="L525" s="3" t="s">
        <v>727</v>
      </c>
    </row>
    <row r="526" spans="12:12" x14ac:dyDescent="0.25">
      <c r="L526" s="39" t="s">
        <v>2752</v>
      </c>
    </row>
    <row r="527" spans="12:12" x14ac:dyDescent="0.25">
      <c r="L527" s="3" t="s">
        <v>1095</v>
      </c>
    </row>
    <row r="528" spans="12:12" x14ac:dyDescent="0.25">
      <c r="L528" s="39" t="s">
        <v>2715</v>
      </c>
    </row>
    <row r="529" spans="12:12" x14ac:dyDescent="0.25">
      <c r="L529" s="3" t="s">
        <v>1096</v>
      </c>
    </row>
    <row r="530" spans="12:12" x14ac:dyDescent="0.25">
      <c r="L530" s="39" t="s">
        <v>3297</v>
      </c>
    </row>
    <row r="531" spans="12:12" x14ac:dyDescent="0.25">
      <c r="L531" s="3" t="s">
        <v>1939</v>
      </c>
    </row>
    <row r="532" spans="12:12" x14ac:dyDescent="0.25">
      <c r="L532" s="39" t="s">
        <v>3022</v>
      </c>
    </row>
    <row r="533" spans="12:12" x14ac:dyDescent="0.25">
      <c r="L533" s="3" t="s">
        <v>216</v>
      </c>
    </row>
    <row r="534" spans="12:12" x14ac:dyDescent="0.25">
      <c r="L534" s="39" t="s">
        <v>2730</v>
      </c>
    </row>
    <row r="535" spans="12:12" x14ac:dyDescent="0.25">
      <c r="L535" s="3" t="s">
        <v>637</v>
      </c>
    </row>
    <row r="536" spans="12:12" x14ac:dyDescent="0.25">
      <c r="L536" s="39" t="s">
        <v>2741</v>
      </c>
    </row>
    <row r="537" spans="12:12" x14ac:dyDescent="0.25">
      <c r="L537" s="3" t="s">
        <v>712</v>
      </c>
    </row>
    <row r="538" spans="12:12" x14ac:dyDescent="0.25">
      <c r="L538" s="39" t="s">
        <v>2732</v>
      </c>
    </row>
    <row r="539" spans="12:12" x14ac:dyDescent="0.25">
      <c r="L539" s="3" t="s">
        <v>1098</v>
      </c>
    </row>
    <row r="540" spans="12:12" x14ac:dyDescent="0.25">
      <c r="L540" s="39" t="s">
        <v>2732</v>
      </c>
    </row>
    <row r="541" spans="12:12" x14ac:dyDescent="0.25">
      <c r="L541" s="3" t="s">
        <v>1984</v>
      </c>
    </row>
    <row r="542" spans="12:12" x14ac:dyDescent="0.25">
      <c r="L542" s="39" t="s">
        <v>2666</v>
      </c>
    </row>
    <row r="543" spans="12:12" x14ac:dyDescent="0.25">
      <c r="L543" s="3" t="s">
        <v>1101</v>
      </c>
    </row>
    <row r="544" spans="12:12" x14ac:dyDescent="0.25">
      <c r="L544" s="39" t="s">
        <v>2896</v>
      </c>
    </row>
    <row r="545" spans="12:12" x14ac:dyDescent="0.25">
      <c r="L545" s="3" t="s">
        <v>793</v>
      </c>
    </row>
    <row r="546" spans="12:12" x14ac:dyDescent="0.25">
      <c r="L546" s="39" t="s">
        <v>2686</v>
      </c>
    </row>
    <row r="547" spans="12:12" x14ac:dyDescent="0.25">
      <c r="L547" s="3" t="s">
        <v>1103</v>
      </c>
    </row>
    <row r="548" spans="12:12" x14ac:dyDescent="0.25">
      <c r="L548" s="39" t="s">
        <v>2600</v>
      </c>
    </row>
    <row r="549" spans="12:12" x14ac:dyDescent="0.25">
      <c r="L549" s="3" t="s">
        <v>1877</v>
      </c>
    </row>
    <row r="550" spans="12:12" x14ac:dyDescent="0.25">
      <c r="L550" s="39" t="s">
        <v>2739</v>
      </c>
    </row>
    <row r="551" spans="12:12" x14ac:dyDescent="0.25">
      <c r="L551" s="3" t="s">
        <v>297</v>
      </c>
    </row>
    <row r="552" spans="12:12" x14ac:dyDescent="0.25">
      <c r="L552" s="39" t="s">
        <v>3302</v>
      </c>
    </row>
    <row r="553" spans="12:12" x14ac:dyDescent="0.25">
      <c r="L553" s="3" t="s">
        <v>1104</v>
      </c>
    </row>
    <row r="554" spans="12:12" x14ac:dyDescent="0.25">
      <c r="L554" s="39" t="s">
        <v>3302</v>
      </c>
    </row>
    <row r="555" spans="12:12" x14ac:dyDescent="0.25">
      <c r="L555" s="3" t="s">
        <v>1105</v>
      </c>
    </row>
    <row r="556" spans="12:12" x14ac:dyDescent="0.25">
      <c r="L556" s="39" t="s">
        <v>2739</v>
      </c>
    </row>
    <row r="557" spans="12:12" x14ac:dyDescent="0.25">
      <c r="L557" s="3" t="s">
        <v>1940</v>
      </c>
    </row>
    <row r="558" spans="12:12" x14ac:dyDescent="0.25">
      <c r="L558" s="39" t="s">
        <v>2699</v>
      </c>
    </row>
    <row r="559" spans="12:12" x14ac:dyDescent="0.25">
      <c r="L559" s="3" t="s">
        <v>1106</v>
      </c>
    </row>
    <row r="560" spans="12:12" x14ac:dyDescent="0.25">
      <c r="L560" s="39" t="s">
        <v>2717</v>
      </c>
    </row>
    <row r="561" spans="12:12" x14ac:dyDescent="0.25">
      <c r="L561" s="3" t="s">
        <v>692</v>
      </c>
    </row>
    <row r="562" spans="12:12" x14ac:dyDescent="0.25">
      <c r="L562" s="39" t="s">
        <v>3324</v>
      </c>
    </row>
    <row r="563" spans="12:12" x14ac:dyDescent="0.25">
      <c r="L563" s="3" t="s">
        <v>1107</v>
      </c>
    </row>
    <row r="564" spans="12:12" x14ac:dyDescent="0.25">
      <c r="L564" s="39" t="s">
        <v>2728</v>
      </c>
    </row>
    <row r="565" spans="12:12" x14ac:dyDescent="0.25">
      <c r="L565" s="3" t="s">
        <v>1941</v>
      </c>
    </row>
    <row r="566" spans="12:12" x14ac:dyDescent="0.25">
      <c r="L566" s="39" t="s">
        <v>2577</v>
      </c>
    </row>
    <row r="567" spans="12:12" x14ac:dyDescent="0.25">
      <c r="L567" s="3" t="s">
        <v>145</v>
      </c>
    </row>
    <row r="568" spans="12:12" x14ac:dyDescent="0.25">
      <c r="L568" s="39" t="s">
        <v>2819</v>
      </c>
    </row>
    <row r="569" spans="12:12" x14ac:dyDescent="0.25">
      <c r="L569" s="3" t="s">
        <v>1110</v>
      </c>
    </row>
    <row r="570" spans="12:12" x14ac:dyDescent="0.25">
      <c r="L570" s="39" t="s">
        <v>2819</v>
      </c>
    </row>
    <row r="571" spans="12:12" x14ac:dyDescent="0.25">
      <c r="L571" s="3" t="s">
        <v>654</v>
      </c>
    </row>
    <row r="572" spans="12:12" x14ac:dyDescent="0.25">
      <c r="L572" s="39" t="s">
        <v>2882</v>
      </c>
    </row>
    <row r="573" spans="12:12" x14ac:dyDescent="0.25">
      <c r="L573" s="3" t="s">
        <v>218</v>
      </c>
    </row>
    <row r="574" spans="12:12" x14ac:dyDescent="0.25">
      <c r="L574" s="39" t="s">
        <v>2744</v>
      </c>
    </row>
    <row r="575" spans="12:12" x14ac:dyDescent="0.25">
      <c r="L575" s="3" t="s">
        <v>658</v>
      </c>
    </row>
    <row r="576" spans="12:12" x14ac:dyDescent="0.25">
      <c r="L576" s="39" t="s">
        <v>2884</v>
      </c>
    </row>
    <row r="577" spans="12:12" x14ac:dyDescent="0.25">
      <c r="L577" s="3" t="s">
        <v>1111</v>
      </c>
    </row>
    <row r="578" spans="12:12" x14ac:dyDescent="0.25">
      <c r="L578" s="39" t="s">
        <v>2884</v>
      </c>
    </row>
    <row r="579" spans="12:12" x14ac:dyDescent="0.25">
      <c r="L579" s="3" t="s">
        <v>659</v>
      </c>
    </row>
    <row r="580" spans="12:12" x14ac:dyDescent="0.25">
      <c r="L580" s="39" t="s">
        <v>2884</v>
      </c>
    </row>
    <row r="581" spans="12:12" x14ac:dyDescent="0.25">
      <c r="L581" s="3" t="s">
        <v>104</v>
      </c>
    </row>
    <row r="582" spans="12:12" x14ac:dyDescent="0.25">
      <c r="L582" s="39" t="s">
        <v>3158</v>
      </c>
    </row>
    <row r="583" spans="12:12" x14ac:dyDescent="0.25">
      <c r="L583" s="3" t="s">
        <v>167</v>
      </c>
    </row>
    <row r="584" spans="12:12" x14ac:dyDescent="0.25">
      <c r="L584" s="39" t="s">
        <v>3391</v>
      </c>
    </row>
    <row r="585" spans="12:12" x14ac:dyDescent="0.25">
      <c r="L585" s="3" t="s">
        <v>1113</v>
      </c>
    </row>
    <row r="586" spans="12:12" x14ac:dyDescent="0.25">
      <c r="L586" s="39" t="s">
        <v>2713</v>
      </c>
    </row>
    <row r="587" spans="12:12" x14ac:dyDescent="0.25">
      <c r="L587" s="3" t="s">
        <v>523</v>
      </c>
    </row>
    <row r="588" spans="12:12" x14ac:dyDescent="0.25">
      <c r="L588" s="39" t="s">
        <v>2712</v>
      </c>
    </row>
    <row r="589" spans="12:12" x14ac:dyDescent="0.25">
      <c r="L589" s="3" t="s">
        <v>1114</v>
      </c>
    </row>
    <row r="590" spans="12:12" x14ac:dyDescent="0.25">
      <c r="L590" s="39" t="s">
        <v>2787</v>
      </c>
    </row>
    <row r="591" spans="12:12" x14ac:dyDescent="0.25">
      <c r="L591" s="3" t="s">
        <v>728</v>
      </c>
    </row>
    <row r="592" spans="12:12" x14ac:dyDescent="0.25">
      <c r="L592" s="39" t="s">
        <v>2787</v>
      </c>
    </row>
    <row r="593" spans="12:12" x14ac:dyDescent="0.25">
      <c r="L593" s="3" t="s">
        <v>203</v>
      </c>
    </row>
    <row r="594" spans="12:12" x14ac:dyDescent="0.25">
      <c r="L594" s="39" t="s">
        <v>2787</v>
      </c>
    </row>
    <row r="595" spans="12:12" x14ac:dyDescent="0.25">
      <c r="L595" s="3" t="s">
        <v>21</v>
      </c>
    </row>
    <row r="596" spans="12:12" x14ac:dyDescent="0.25">
      <c r="L596" s="39" t="s">
        <v>3018</v>
      </c>
    </row>
    <row r="597" spans="12:12" x14ac:dyDescent="0.25">
      <c r="L597" s="3" t="s">
        <v>221</v>
      </c>
    </row>
    <row r="598" spans="12:12" x14ac:dyDescent="0.25">
      <c r="L598" s="39" t="s">
        <v>3242</v>
      </c>
    </row>
    <row r="599" spans="12:12" x14ac:dyDescent="0.25">
      <c r="L599" s="3" t="s">
        <v>1905</v>
      </c>
    </row>
    <row r="600" spans="12:12" x14ac:dyDescent="0.25">
      <c r="L600" s="39" t="s">
        <v>3183</v>
      </c>
    </row>
    <row r="601" spans="12:12" x14ac:dyDescent="0.25">
      <c r="L601" s="3" t="s">
        <v>1118</v>
      </c>
    </row>
    <row r="602" spans="12:12" x14ac:dyDescent="0.25">
      <c r="L602" s="39" t="s">
        <v>2663</v>
      </c>
    </row>
    <row r="603" spans="12:12" x14ac:dyDescent="0.25">
      <c r="L603" s="3" t="s">
        <v>332</v>
      </c>
    </row>
    <row r="604" spans="12:12" x14ac:dyDescent="0.25">
      <c r="L604" s="39" t="s">
        <v>3020</v>
      </c>
    </row>
    <row r="605" spans="12:12" x14ac:dyDescent="0.25">
      <c r="L605" s="3" t="s">
        <v>223</v>
      </c>
    </row>
    <row r="606" spans="12:12" x14ac:dyDescent="0.25">
      <c r="L606" s="39" t="s">
        <v>3156</v>
      </c>
    </row>
    <row r="607" spans="12:12" x14ac:dyDescent="0.25">
      <c r="L607" s="3" t="s">
        <v>168</v>
      </c>
    </row>
    <row r="608" spans="12:12" x14ac:dyDescent="0.25">
      <c r="L608" s="39" t="s">
        <v>2765</v>
      </c>
    </row>
    <row r="609" spans="12:12" x14ac:dyDescent="0.25">
      <c r="L609" s="3" t="s">
        <v>1123</v>
      </c>
    </row>
    <row r="610" spans="12:12" x14ac:dyDescent="0.25">
      <c r="L610" s="39" t="s">
        <v>2595</v>
      </c>
    </row>
    <row r="611" spans="12:12" x14ac:dyDescent="0.25">
      <c r="L611" s="3" t="s">
        <v>794</v>
      </c>
    </row>
    <row r="612" spans="12:12" x14ac:dyDescent="0.25">
      <c r="L612" s="39" t="s">
        <v>3077</v>
      </c>
    </row>
    <row r="613" spans="12:12" x14ac:dyDescent="0.25">
      <c r="L613" s="3" t="s">
        <v>1124</v>
      </c>
    </row>
    <row r="614" spans="12:12" x14ac:dyDescent="0.25">
      <c r="L614" s="39" t="s">
        <v>3077</v>
      </c>
    </row>
    <row r="615" spans="12:12" x14ac:dyDescent="0.25">
      <c r="L615" s="3" t="s">
        <v>1126</v>
      </c>
    </row>
    <row r="616" spans="12:12" x14ac:dyDescent="0.25">
      <c r="L616" s="39" t="s">
        <v>2595</v>
      </c>
    </row>
    <row r="617" spans="12:12" x14ac:dyDescent="0.25">
      <c r="L617" s="3" t="s">
        <v>501</v>
      </c>
    </row>
    <row r="618" spans="12:12" x14ac:dyDescent="0.25">
      <c r="L618" s="39" t="s">
        <v>2595</v>
      </c>
    </row>
    <row r="619" spans="12:12" x14ac:dyDescent="0.25">
      <c r="L619" s="3" t="s">
        <v>1127</v>
      </c>
    </row>
    <row r="620" spans="12:12" x14ac:dyDescent="0.25">
      <c r="L620" s="39" t="s">
        <v>2595</v>
      </c>
    </row>
    <row r="621" spans="12:12" x14ac:dyDescent="0.25">
      <c r="L621" s="3" t="s">
        <v>799</v>
      </c>
    </row>
    <row r="622" spans="12:12" x14ac:dyDescent="0.25">
      <c r="L622" s="39" t="s">
        <v>2955</v>
      </c>
    </row>
    <row r="623" spans="12:12" x14ac:dyDescent="0.25">
      <c r="L623" s="3" t="s">
        <v>143</v>
      </c>
    </row>
    <row r="624" spans="12:12" x14ac:dyDescent="0.25">
      <c r="L624" s="39" t="s">
        <v>2955</v>
      </c>
    </row>
    <row r="625" spans="12:12" x14ac:dyDescent="0.25">
      <c r="L625" s="3" t="s">
        <v>1128</v>
      </c>
    </row>
    <row r="626" spans="12:12" x14ac:dyDescent="0.25">
      <c r="L626" s="39" t="s">
        <v>3252</v>
      </c>
    </row>
    <row r="627" spans="12:12" x14ac:dyDescent="0.25">
      <c r="L627" s="3" t="s">
        <v>827</v>
      </c>
    </row>
    <row r="628" spans="12:12" x14ac:dyDescent="0.25">
      <c r="L628" s="39" t="s">
        <v>3252</v>
      </c>
    </row>
    <row r="629" spans="12:12" x14ac:dyDescent="0.25">
      <c r="L629" s="3" t="s">
        <v>1129</v>
      </c>
    </row>
    <row r="630" spans="12:12" x14ac:dyDescent="0.25">
      <c r="L630" s="39" t="s">
        <v>2802</v>
      </c>
    </row>
    <row r="631" spans="12:12" x14ac:dyDescent="0.25">
      <c r="L631" s="3" t="s">
        <v>1131</v>
      </c>
    </row>
    <row r="632" spans="12:12" x14ac:dyDescent="0.25">
      <c r="L632" s="39" t="s">
        <v>2584</v>
      </c>
    </row>
    <row r="633" spans="12:12" x14ac:dyDescent="0.25">
      <c r="L633" s="3" t="s">
        <v>78</v>
      </c>
    </row>
    <row r="634" spans="12:12" x14ac:dyDescent="0.25">
      <c r="L634" s="39" t="s">
        <v>3116</v>
      </c>
    </row>
    <row r="635" spans="12:12" x14ac:dyDescent="0.25">
      <c r="L635" s="3" t="s">
        <v>282</v>
      </c>
    </row>
    <row r="636" spans="12:12" x14ac:dyDescent="0.25">
      <c r="L636" s="39" t="s">
        <v>3383</v>
      </c>
    </row>
    <row r="637" spans="12:12" x14ac:dyDescent="0.25">
      <c r="L637" s="3" t="s">
        <v>431</v>
      </c>
    </row>
    <row r="638" spans="12:12" x14ac:dyDescent="0.25">
      <c r="L638" s="39" t="s">
        <v>3171</v>
      </c>
    </row>
    <row r="639" spans="12:12" x14ac:dyDescent="0.25">
      <c r="L639" s="3" t="s">
        <v>1136</v>
      </c>
    </row>
    <row r="640" spans="12:12" x14ac:dyDescent="0.25">
      <c r="L640" s="39" t="s">
        <v>2706</v>
      </c>
    </row>
    <row r="641" spans="12:12" x14ac:dyDescent="0.25">
      <c r="L641" s="3" t="s">
        <v>504</v>
      </c>
    </row>
    <row r="642" spans="12:12" x14ac:dyDescent="0.25">
      <c r="L642" s="39" t="s">
        <v>2706</v>
      </c>
    </row>
    <row r="643" spans="12:12" x14ac:dyDescent="0.25">
      <c r="L643" s="3" t="s">
        <v>1137</v>
      </c>
    </row>
    <row r="644" spans="12:12" x14ac:dyDescent="0.25">
      <c r="L644" s="39" t="s">
        <v>2703</v>
      </c>
    </row>
    <row r="645" spans="12:12" x14ac:dyDescent="0.25">
      <c r="L645" s="3" t="s">
        <v>100</v>
      </c>
    </row>
    <row r="646" spans="12:12" x14ac:dyDescent="0.25">
      <c r="L646" s="39" t="s">
        <v>2703</v>
      </c>
    </row>
    <row r="647" spans="12:12" x14ac:dyDescent="0.25">
      <c r="L647" s="3" t="s">
        <v>97</v>
      </c>
    </row>
    <row r="648" spans="12:12" x14ac:dyDescent="0.25">
      <c r="L648" s="39" t="s">
        <v>3294</v>
      </c>
    </row>
    <row r="649" spans="12:12" x14ac:dyDescent="0.25">
      <c r="L649" s="3" t="s">
        <v>1942</v>
      </c>
    </row>
    <row r="650" spans="12:12" x14ac:dyDescent="0.25">
      <c r="L650" s="39" t="s">
        <v>3297</v>
      </c>
    </row>
    <row r="651" spans="12:12" x14ac:dyDescent="0.25">
      <c r="L651" s="3" t="s">
        <v>538</v>
      </c>
    </row>
    <row r="652" spans="12:12" x14ac:dyDescent="0.25">
      <c r="L652" s="39" t="s">
        <v>2697</v>
      </c>
    </row>
    <row r="653" spans="12:12" x14ac:dyDescent="0.25">
      <c r="L653" s="3" t="s">
        <v>66</v>
      </c>
    </row>
    <row r="654" spans="12:12" x14ac:dyDescent="0.25">
      <c r="L654" s="39" t="s">
        <v>2598</v>
      </c>
    </row>
    <row r="655" spans="12:12" x14ac:dyDescent="0.25">
      <c r="L655" s="3" t="s">
        <v>1876</v>
      </c>
    </row>
    <row r="656" spans="12:12" x14ac:dyDescent="0.25">
      <c r="L656" s="39" t="s">
        <v>2763</v>
      </c>
    </row>
    <row r="657" spans="12:12" x14ac:dyDescent="0.25">
      <c r="L657" s="3" t="s">
        <v>1138</v>
      </c>
    </row>
    <row r="658" spans="12:12" x14ac:dyDescent="0.25">
      <c r="L658" s="39" t="s">
        <v>3198</v>
      </c>
    </row>
    <row r="659" spans="12:12" x14ac:dyDescent="0.25">
      <c r="L659" s="3" t="s">
        <v>1985</v>
      </c>
    </row>
    <row r="660" spans="12:12" x14ac:dyDescent="0.25">
      <c r="L660" s="39" t="s">
        <v>3198</v>
      </c>
    </row>
    <row r="661" spans="12:12" x14ac:dyDescent="0.25">
      <c r="L661" s="3" t="s">
        <v>734</v>
      </c>
    </row>
    <row r="662" spans="12:12" x14ac:dyDescent="0.25">
      <c r="L662" s="39" t="s">
        <v>3198</v>
      </c>
    </row>
    <row r="663" spans="12:12" x14ac:dyDescent="0.25">
      <c r="L663" s="3" t="s">
        <v>1139</v>
      </c>
    </row>
    <row r="664" spans="12:12" x14ac:dyDescent="0.25">
      <c r="L664" s="39" t="s">
        <v>3198</v>
      </c>
    </row>
    <row r="665" spans="12:12" x14ac:dyDescent="0.25">
      <c r="L665" s="3" t="s">
        <v>492</v>
      </c>
    </row>
    <row r="666" spans="12:12" x14ac:dyDescent="0.25">
      <c r="L666" s="39" t="s">
        <v>3198</v>
      </c>
    </row>
    <row r="667" spans="12:12" x14ac:dyDescent="0.25">
      <c r="L667" s="3" t="s">
        <v>114</v>
      </c>
    </row>
    <row r="668" spans="12:12" x14ac:dyDescent="0.25">
      <c r="L668" s="39" t="s">
        <v>3024</v>
      </c>
    </row>
    <row r="669" spans="12:12" x14ac:dyDescent="0.25">
      <c r="L669" s="3" t="s">
        <v>1141</v>
      </c>
    </row>
    <row r="670" spans="12:12" x14ac:dyDescent="0.25">
      <c r="L670" s="39" t="s">
        <v>3340</v>
      </c>
    </row>
    <row r="671" spans="12:12" x14ac:dyDescent="0.25">
      <c r="L671" s="3" t="s">
        <v>1142</v>
      </c>
    </row>
    <row r="672" spans="12:12" x14ac:dyDescent="0.25">
      <c r="L672" s="39" t="s">
        <v>3340</v>
      </c>
    </row>
    <row r="673" spans="12:12" x14ac:dyDescent="0.25">
      <c r="L673" s="3" t="s">
        <v>36</v>
      </c>
    </row>
    <row r="674" spans="12:12" x14ac:dyDescent="0.25">
      <c r="L674" s="39" t="s">
        <v>3419</v>
      </c>
    </row>
    <row r="675" spans="12:12" x14ac:dyDescent="0.25">
      <c r="L675" s="3" t="s">
        <v>37</v>
      </c>
    </row>
    <row r="676" spans="12:12" x14ac:dyDescent="0.25">
      <c r="L676" s="39" t="s">
        <v>3419</v>
      </c>
    </row>
    <row r="677" spans="12:12" x14ac:dyDescent="0.25">
      <c r="L677" s="3" t="s">
        <v>38</v>
      </c>
    </row>
    <row r="678" spans="12:12" x14ac:dyDescent="0.25">
      <c r="L678" s="39" t="s">
        <v>3419</v>
      </c>
    </row>
    <row r="679" spans="12:12" x14ac:dyDescent="0.25">
      <c r="L679" s="3" t="s">
        <v>2557</v>
      </c>
    </row>
    <row r="680" spans="12:12" x14ac:dyDescent="0.25">
      <c r="L680" s="39" t="s">
        <v>3000</v>
      </c>
    </row>
    <row r="681" spans="12:12" x14ac:dyDescent="0.25">
      <c r="L681" s="3" t="s">
        <v>1143</v>
      </c>
    </row>
    <row r="682" spans="12:12" x14ac:dyDescent="0.25">
      <c r="L682" s="39" t="s">
        <v>2740</v>
      </c>
    </row>
    <row r="683" spans="12:12" x14ac:dyDescent="0.25">
      <c r="L683" s="3" t="s">
        <v>1144</v>
      </c>
    </row>
    <row r="684" spans="12:12" x14ac:dyDescent="0.25">
      <c r="L684" s="39" t="s">
        <v>2769</v>
      </c>
    </row>
    <row r="685" spans="12:12" x14ac:dyDescent="0.25">
      <c r="L685" s="3" t="s">
        <v>240</v>
      </c>
    </row>
    <row r="686" spans="12:12" x14ac:dyDescent="0.25">
      <c r="L686" s="39" t="s">
        <v>3297</v>
      </c>
    </row>
    <row r="687" spans="12:12" x14ac:dyDescent="0.25">
      <c r="L687" s="3" t="s">
        <v>795</v>
      </c>
    </row>
    <row r="688" spans="12:12" x14ac:dyDescent="0.25">
      <c r="L688" s="39" t="s">
        <v>3105</v>
      </c>
    </row>
    <row r="689" spans="12:12" x14ac:dyDescent="0.25">
      <c r="L689" s="3" t="s">
        <v>144</v>
      </c>
    </row>
    <row r="690" spans="12:12" x14ac:dyDescent="0.25">
      <c r="L690" s="39" t="s">
        <v>2955</v>
      </c>
    </row>
    <row r="691" spans="12:12" x14ac:dyDescent="0.25">
      <c r="L691" s="3" t="s">
        <v>805</v>
      </c>
    </row>
    <row r="692" spans="12:12" x14ac:dyDescent="0.25">
      <c r="L692" s="39" t="s">
        <v>3279</v>
      </c>
    </row>
    <row r="693" spans="12:12" x14ac:dyDescent="0.25">
      <c r="L693" s="3" t="s">
        <v>731</v>
      </c>
    </row>
    <row r="694" spans="12:12" x14ac:dyDescent="0.25">
      <c r="L694" s="39" t="s">
        <v>3000</v>
      </c>
    </row>
    <row r="695" spans="12:12" x14ac:dyDescent="0.25">
      <c r="L695" s="3" t="s">
        <v>533</v>
      </c>
    </row>
    <row r="696" spans="12:12" x14ac:dyDescent="0.25">
      <c r="L696" s="39" t="s">
        <v>3419</v>
      </c>
    </row>
    <row r="697" spans="12:12" x14ac:dyDescent="0.25">
      <c r="L697" s="3" t="s">
        <v>435</v>
      </c>
    </row>
    <row r="698" spans="12:12" x14ac:dyDescent="0.25">
      <c r="L698" s="39" t="s">
        <v>3259</v>
      </c>
    </row>
    <row r="699" spans="12:12" x14ac:dyDescent="0.25">
      <c r="L699" s="3" t="s">
        <v>719</v>
      </c>
    </row>
    <row r="700" spans="12:12" x14ac:dyDescent="0.25">
      <c r="L700" s="39" t="s">
        <v>2584</v>
      </c>
    </row>
    <row r="701" spans="12:12" x14ac:dyDescent="0.25">
      <c r="L701" s="3" t="s">
        <v>230</v>
      </c>
    </row>
    <row r="702" spans="12:12" x14ac:dyDescent="0.25">
      <c r="L702" s="39" t="s">
        <v>2889</v>
      </c>
    </row>
    <row r="703" spans="12:12" x14ac:dyDescent="0.25">
      <c r="L703" s="3" t="s">
        <v>232</v>
      </c>
    </row>
    <row r="704" spans="12:12" x14ac:dyDescent="0.25">
      <c r="L704" s="39" t="s">
        <v>2608</v>
      </c>
    </row>
    <row r="705" spans="12:12" x14ac:dyDescent="0.25">
      <c r="L705" s="3" t="s">
        <v>233</v>
      </c>
    </row>
    <row r="706" spans="12:12" x14ac:dyDescent="0.25">
      <c r="L706" s="39" t="s">
        <v>2889</v>
      </c>
    </row>
    <row r="707" spans="12:12" x14ac:dyDescent="0.25">
      <c r="L707" s="3" t="s">
        <v>1153</v>
      </c>
    </row>
    <row r="708" spans="12:12" x14ac:dyDescent="0.25">
      <c r="L708" s="39" t="s">
        <v>2730</v>
      </c>
    </row>
    <row r="709" spans="12:12" x14ac:dyDescent="0.25">
      <c r="L709" s="3" t="s">
        <v>45</v>
      </c>
    </row>
    <row r="710" spans="12:12" x14ac:dyDescent="0.25">
      <c r="L710" s="39" t="s">
        <v>3018</v>
      </c>
    </row>
    <row r="711" spans="12:12" x14ac:dyDescent="0.25">
      <c r="L711" s="3" t="s">
        <v>46</v>
      </c>
    </row>
    <row r="712" spans="12:12" x14ac:dyDescent="0.25">
      <c r="L712" s="39" t="s">
        <v>2736</v>
      </c>
    </row>
    <row r="713" spans="12:12" x14ac:dyDescent="0.25">
      <c r="L713" s="3" t="s">
        <v>1154</v>
      </c>
    </row>
    <row r="714" spans="12:12" x14ac:dyDescent="0.25">
      <c r="L714" s="39" t="s">
        <v>2617</v>
      </c>
    </row>
    <row r="715" spans="12:12" x14ac:dyDescent="0.25">
      <c r="L715" s="3" t="s">
        <v>235</v>
      </c>
    </row>
    <row r="716" spans="12:12" x14ac:dyDescent="0.25">
      <c r="L716" s="39" t="s">
        <v>2638</v>
      </c>
    </row>
    <row r="717" spans="12:12" x14ac:dyDescent="0.25">
      <c r="L717" s="3" t="s">
        <v>1155</v>
      </c>
    </row>
    <row r="718" spans="12:12" x14ac:dyDescent="0.25">
      <c r="L718" s="39" t="s">
        <v>2638</v>
      </c>
    </row>
    <row r="719" spans="12:12" x14ac:dyDescent="0.25">
      <c r="L719" s="3" t="s">
        <v>854</v>
      </c>
    </row>
    <row r="720" spans="12:12" x14ac:dyDescent="0.25">
      <c r="L720" s="39" t="s">
        <v>3214</v>
      </c>
    </row>
    <row r="721" spans="12:12" x14ac:dyDescent="0.25">
      <c r="L721" s="3" t="s">
        <v>1161</v>
      </c>
    </row>
    <row r="722" spans="12:12" x14ac:dyDescent="0.25">
      <c r="L722" s="39" t="s">
        <v>3207</v>
      </c>
    </row>
    <row r="723" spans="12:12" x14ac:dyDescent="0.25">
      <c r="L723" s="3" t="s">
        <v>206</v>
      </c>
    </row>
    <row r="724" spans="12:12" x14ac:dyDescent="0.25">
      <c r="L724" s="39" t="s">
        <v>3286</v>
      </c>
    </row>
    <row r="725" spans="12:12" x14ac:dyDescent="0.25">
      <c r="L725" s="3" t="s">
        <v>1162</v>
      </c>
    </row>
    <row r="726" spans="12:12" x14ac:dyDescent="0.25">
      <c r="L726" s="39" t="s">
        <v>3286</v>
      </c>
    </row>
    <row r="727" spans="12:12" x14ac:dyDescent="0.25">
      <c r="L727" s="3" t="s">
        <v>716</v>
      </c>
    </row>
    <row r="728" spans="12:12" x14ac:dyDescent="0.25">
      <c r="L728" s="39" t="s">
        <v>3286</v>
      </c>
    </row>
    <row r="729" spans="12:12" x14ac:dyDescent="0.25">
      <c r="L729" s="3" t="s">
        <v>1163</v>
      </c>
    </row>
    <row r="730" spans="12:12" x14ac:dyDescent="0.25">
      <c r="L730" s="39" t="s">
        <v>3286</v>
      </c>
    </row>
    <row r="731" spans="12:12" x14ac:dyDescent="0.25">
      <c r="L731" s="3" t="s">
        <v>522</v>
      </c>
    </row>
    <row r="732" spans="12:12" x14ac:dyDescent="0.25">
      <c r="L732" s="39" t="s">
        <v>2837</v>
      </c>
    </row>
    <row r="733" spans="12:12" x14ac:dyDescent="0.25">
      <c r="L733" s="3" t="s">
        <v>1168</v>
      </c>
    </row>
    <row r="734" spans="12:12" x14ac:dyDescent="0.25">
      <c r="L734" s="39" t="s">
        <v>2598</v>
      </c>
    </row>
    <row r="735" spans="12:12" x14ac:dyDescent="0.25">
      <c r="L735" s="3" t="s">
        <v>24</v>
      </c>
    </row>
    <row r="736" spans="12:12" x14ac:dyDescent="0.25">
      <c r="L736" s="39" t="s">
        <v>2735</v>
      </c>
    </row>
    <row r="737" spans="12:12" x14ac:dyDescent="0.25">
      <c r="L737" s="3" t="s">
        <v>25</v>
      </c>
    </row>
    <row r="738" spans="12:12" x14ac:dyDescent="0.25">
      <c r="L738" s="39" t="s">
        <v>2735</v>
      </c>
    </row>
    <row r="739" spans="12:12" x14ac:dyDescent="0.25">
      <c r="L739" s="3" t="s">
        <v>1169</v>
      </c>
    </row>
    <row r="740" spans="12:12" x14ac:dyDescent="0.25">
      <c r="L740" s="39" t="s">
        <v>2802</v>
      </c>
    </row>
    <row r="741" spans="12:12" x14ac:dyDescent="0.25">
      <c r="L741" s="3" t="s">
        <v>1172</v>
      </c>
    </row>
    <row r="742" spans="12:12" x14ac:dyDescent="0.25">
      <c r="L742" s="39" t="s">
        <v>3200</v>
      </c>
    </row>
    <row r="743" spans="12:12" x14ac:dyDescent="0.25">
      <c r="L743" s="3" t="s">
        <v>493</v>
      </c>
    </row>
    <row r="744" spans="12:12" x14ac:dyDescent="0.25">
      <c r="L744" s="39" t="s">
        <v>3200</v>
      </c>
    </row>
    <row r="745" spans="12:12" x14ac:dyDescent="0.25">
      <c r="L745" s="3" t="s">
        <v>494</v>
      </c>
    </row>
    <row r="746" spans="12:12" x14ac:dyDescent="0.25">
      <c r="L746" s="39" t="s">
        <v>2610</v>
      </c>
    </row>
    <row r="747" spans="12:12" x14ac:dyDescent="0.25">
      <c r="L747" s="3" t="s">
        <v>1174</v>
      </c>
    </row>
    <row r="748" spans="12:12" x14ac:dyDescent="0.25">
      <c r="L748" s="39" t="s">
        <v>2584</v>
      </c>
    </row>
    <row r="749" spans="12:12" x14ac:dyDescent="0.25">
      <c r="L749" s="3" t="s">
        <v>1899</v>
      </c>
    </row>
    <row r="750" spans="12:12" x14ac:dyDescent="0.25">
      <c r="L750" s="39" t="s">
        <v>2602</v>
      </c>
    </row>
    <row r="751" spans="12:12" x14ac:dyDescent="0.25">
      <c r="L751" s="3" t="s">
        <v>1176</v>
      </c>
    </row>
    <row r="752" spans="12:12" x14ac:dyDescent="0.25">
      <c r="L752" s="39" t="s">
        <v>2768</v>
      </c>
    </row>
    <row r="753" spans="12:12" x14ac:dyDescent="0.25">
      <c r="L753" s="3" t="s">
        <v>1177</v>
      </c>
    </row>
    <row r="754" spans="12:12" x14ac:dyDescent="0.25">
      <c r="L754" s="39" t="s">
        <v>3367</v>
      </c>
    </row>
    <row r="755" spans="12:12" x14ac:dyDescent="0.25">
      <c r="L755" s="3" t="s">
        <v>705</v>
      </c>
    </row>
    <row r="756" spans="12:12" x14ac:dyDescent="0.25">
      <c r="L756" s="39" t="s">
        <v>2905</v>
      </c>
    </row>
    <row r="757" spans="12:12" x14ac:dyDescent="0.25">
      <c r="L757" s="3" t="s">
        <v>706</v>
      </c>
    </row>
    <row r="758" spans="12:12" x14ac:dyDescent="0.25">
      <c r="L758" s="39" t="s">
        <v>2912</v>
      </c>
    </row>
    <row r="759" spans="12:12" x14ac:dyDescent="0.25">
      <c r="L759" s="3" t="s">
        <v>417</v>
      </c>
    </row>
    <row r="760" spans="12:12" x14ac:dyDescent="0.25">
      <c r="L760" s="39" t="s">
        <v>2905</v>
      </c>
    </row>
    <row r="761" spans="12:12" x14ac:dyDescent="0.25">
      <c r="L761" s="3" t="s">
        <v>1181</v>
      </c>
    </row>
    <row r="762" spans="12:12" x14ac:dyDescent="0.25">
      <c r="L762" s="39" t="s">
        <v>3162</v>
      </c>
    </row>
    <row r="763" spans="12:12" x14ac:dyDescent="0.25">
      <c r="L763" s="3" t="s">
        <v>516</v>
      </c>
    </row>
    <row r="764" spans="12:12" x14ac:dyDescent="0.25">
      <c r="L764" s="39" t="s">
        <v>3116</v>
      </c>
    </row>
    <row r="765" spans="12:12" x14ac:dyDescent="0.25">
      <c r="L765" s="3" t="s">
        <v>80</v>
      </c>
    </row>
    <row r="766" spans="12:12" x14ac:dyDescent="0.25">
      <c r="L766" s="39" t="s">
        <v>3116</v>
      </c>
    </row>
    <row r="767" spans="12:12" x14ac:dyDescent="0.25">
      <c r="L767" s="3" t="s">
        <v>1183</v>
      </c>
    </row>
    <row r="768" spans="12:12" x14ac:dyDescent="0.25">
      <c r="L768" s="39" t="s">
        <v>2878</v>
      </c>
    </row>
    <row r="769" spans="12:12" x14ac:dyDescent="0.25">
      <c r="L769" s="3" t="s">
        <v>1184</v>
      </c>
    </row>
    <row r="770" spans="12:12" x14ac:dyDescent="0.25">
      <c r="L770" s="39" t="s">
        <v>2878</v>
      </c>
    </row>
    <row r="771" spans="12:12" x14ac:dyDescent="0.25">
      <c r="L771" s="3" t="s">
        <v>1185</v>
      </c>
    </row>
    <row r="772" spans="12:12" x14ac:dyDescent="0.25">
      <c r="L772" s="39" t="s">
        <v>2740</v>
      </c>
    </row>
    <row r="773" spans="12:12" x14ac:dyDescent="0.25">
      <c r="L773" s="3" t="s">
        <v>27</v>
      </c>
    </row>
    <row r="774" spans="12:12" x14ac:dyDescent="0.25">
      <c r="L774" s="39" t="s">
        <v>2740</v>
      </c>
    </row>
    <row r="775" spans="12:12" x14ac:dyDescent="0.25">
      <c r="L775" s="3" t="s">
        <v>28</v>
      </c>
    </row>
    <row r="776" spans="12:12" x14ac:dyDescent="0.25">
      <c r="L776" s="39" t="s">
        <v>2740</v>
      </c>
    </row>
    <row r="777" spans="12:12" x14ac:dyDescent="0.25">
      <c r="L777" s="3" t="s">
        <v>1186</v>
      </c>
    </row>
    <row r="778" spans="12:12" x14ac:dyDescent="0.25">
      <c r="L778" s="39" t="s">
        <v>2740</v>
      </c>
    </row>
    <row r="779" spans="12:12" x14ac:dyDescent="0.25">
      <c r="L779" s="3" t="s">
        <v>371</v>
      </c>
    </row>
    <row r="780" spans="12:12" x14ac:dyDescent="0.25">
      <c r="L780" s="39" t="s">
        <v>3171</v>
      </c>
    </row>
    <row r="781" spans="12:12" x14ac:dyDescent="0.25">
      <c r="L781" s="3" t="s">
        <v>366</v>
      </c>
    </row>
    <row r="782" spans="12:12" x14ac:dyDescent="0.25">
      <c r="L782" s="39" t="s">
        <v>3173</v>
      </c>
    </row>
    <row r="783" spans="12:12" x14ac:dyDescent="0.25">
      <c r="L783" s="3" t="s">
        <v>372</v>
      </c>
    </row>
    <row r="784" spans="12:12" x14ac:dyDescent="0.25">
      <c r="L784" s="39" t="s">
        <v>2670</v>
      </c>
    </row>
    <row r="785" spans="12:12" x14ac:dyDescent="0.25">
      <c r="L785" s="3" t="s">
        <v>373</v>
      </c>
    </row>
    <row r="786" spans="12:12" x14ac:dyDescent="0.25">
      <c r="L786" s="39" t="s">
        <v>3177</v>
      </c>
    </row>
    <row r="787" spans="12:12" x14ac:dyDescent="0.25">
      <c r="L787" s="3" t="s">
        <v>1865</v>
      </c>
    </row>
    <row r="788" spans="12:12" x14ac:dyDescent="0.25">
      <c r="L788" s="39" t="s">
        <v>2743</v>
      </c>
    </row>
    <row r="789" spans="12:12" x14ac:dyDescent="0.25">
      <c r="L789" s="3" t="s">
        <v>238</v>
      </c>
    </row>
    <row r="790" spans="12:12" x14ac:dyDescent="0.25">
      <c r="L790" s="39" t="s">
        <v>2701</v>
      </c>
    </row>
    <row r="791" spans="12:12" x14ac:dyDescent="0.25">
      <c r="L791" s="3" t="s">
        <v>1943</v>
      </c>
    </row>
    <row r="792" spans="12:12" x14ac:dyDescent="0.25">
      <c r="L792" s="39" t="s">
        <v>2839</v>
      </c>
    </row>
    <row r="793" spans="12:12" x14ac:dyDescent="0.25">
      <c r="L793" s="3" t="s">
        <v>1187</v>
      </c>
    </row>
    <row r="794" spans="12:12" x14ac:dyDescent="0.25">
      <c r="L794" s="39" t="s">
        <v>2839</v>
      </c>
    </row>
    <row r="795" spans="12:12" x14ac:dyDescent="0.25">
      <c r="L795" s="3" t="s">
        <v>669</v>
      </c>
    </row>
    <row r="796" spans="12:12" x14ac:dyDescent="0.25">
      <c r="L796" s="39" t="s">
        <v>2727</v>
      </c>
    </row>
    <row r="797" spans="12:12" x14ac:dyDescent="0.25">
      <c r="L797" s="3" t="s">
        <v>138</v>
      </c>
    </row>
    <row r="798" spans="12:12" x14ac:dyDescent="0.25">
      <c r="L798" s="39" t="s">
        <v>2962</v>
      </c>
    </row>
    <row r="799" spans="12:12" x14ac:dyDescent="0.25">
      <c r="L799" s="3" t="s">
        <v>1188</v>
      </c>
    </row>
    <row r="800" spans="12:12" x14ac:dyDescent="0.25">
      <c r="L800" s="39" t="s">
        <v>3126</v>
      </c>
    </row>
    <row r="801" spans="12:12" x14ac:dyDescent="0.25">
      <c r="L801" s="3" t="s">
        <v>735</v>
      </c>
    </row>
    <row r="802" spans="12:12" x14ac:dyDescent="0.25">
      <c r="L802" s="39" t="s">
        <v>3212</v>
      </c>
    </row>
    <row r="803" spans="12:12" x14ac:dyDescent="0.25">
      <c r="L803" s="3" t="s">
        <v>264</v>
      </c>
    </row>
    <row r="804" spans="12:12" x14ac:dyDescent="0.25">
      <c r="L804" s="39" t="s">
        <v>2736</v>
      </c>
    </row>
    <row r="805" spans="12:12" x14ac:dyDescent="0.25">
      <c r="L805" s="3" t="s">
        <v>534</v>
      </c>
    </row>
    <row r="806" spans="12:12" x14ac:dyDescent="0.25">
      <c r="L806" s="39" t="s">
        <v>3244</v>
      </c>
    </row>
    <row r="807" spans="12:12" x14ac:dyDescent="0.25">
      <c r="L807" s="3" t="s">
        <v>1189</v>
      </c>
    </row>
    <row r="808" spans="12:12" x14ac:dyDescent="0.25">
      <c r="L808" s="39" t="s">
        <v>2574</v>
      </c>
    </row>
    <row r="809" spans="12:12" x14ac:dyDescent="0.25">
      <c r="L809" s="3" t="s">
        <v>241</v>
      </c>
    </row>
    <row r="810" spans="12:12" x14ac:dyDescent="0.25">
      <c r="L810" s="39" t="s">
        <v>3297</v>
      </c>
    </row>
    <row r="811" spans="12:12" x14ac:dyDescent="0.25">
      <c r="L811" s="3" t="s">
        <v>242</v>
      </c>
    </row>
    <row r="812" spans="12:12" x14ac:dyDescent="0.25">
      <c r="L812" s="39" t="s">
        <v>3297</v>
      </c>
    </row>
    <row r="813" spans="12:12" x14ac:dyDescent="0.25">
      <c r="L813" s="3" t="s">
        <v>1906</v>
      </c>
    </row>
    <row r="814" spans="12:12" x14ac:dyDescent="0.25">
      <c r="L814" s="39" t="s">
        <v>2584</v>
      </c>
    </row>
    <row r="815" spans="12:12" x14ac:dyDescent="0.25">
      <c r="L815" s="3" t="s">
        <v>1191</v>
      </c>
    </row>
    <row r="816" spans="12:12" x14ac:dyDescent="0.25">
      <c r="L816" s="39" t="s">
        <v>2802</v>
      </c>
    </row>
    <row r="817" spans="12:12" x14ac:dyDescent="0.25">
      <c r="L817" s="3" t="s">
        <v>247</v>
      </c>
    </row>
    <row r="818" spans="12:12" x14ac:dyDescent="0.25">
      <c r="L818" s="39" t="s">
        <v>2632</v>
      </c>
    </row>
    <row r="819" spans="12:12" x14ac:dyDescent="0.25">
      <c r="L819" s="3" t="s">
        <v>1193</v>
      </c>
    </row>
    <row r="820" spans="12:12" x14ac:dyDescent="0.25">
      <c r="L820" s="39" t="s">
        <v>2713</v>
      </c>
    </row>
    <row r="821" spans="12:12" x14ac:dyDescent="0.25">
      <c r="L821" s="3" t="s">
        <v>524</v>
      </c>
    </row>
    <row r="822" spans="12:12" x14ac:dyDescent="0.25">
      <c r="L822" s="39" t="s">
        <v>2713</v>
      </c>
    </row>
    <row r="823" spans="12:12" x14ac:dyDescent="0.25">
      <c r="L823" s="3" t="s">
        <v>1195</v>
      </c>
    </row>
    <row r="824" spans="12:12" x14ac:dyDescent="0.25">
      <c r="L824" s="39" t="s">
        <v>2960</v>
      </c>
    </row>
    <row r="825" spans="12:12" x14ac:dyDescent="0.25">
      <c r="L825" s="3" t="s">
        <v>1196</v>
      </c>
    </row>
    <row r="826" spans="12:12" x14ac:dyDescent="0.25">
      <c r="L826" s="39" t="s">
        <v>2960</v>
      </c>
    </row>
    <row r="827" spans="12:12" x14ac:dyDescent="0.25">
      <c r="L827" s="3" t="s">
        <v>800</v>
      </c>
    </row>
    <row r="828" spans="12:12" x14ac:dyDescent="0.25">
      <c r="L828" s="39" t="s">
        <v>2960</v>
      </c>
    </row>
    <row r="829" spans="12:12" x14ac:dyDescent="0.25">
      <c r="L829" s="3" t="s">
        <v>801</v>
      </c>
    </row>
    <row r="830" spans="12:12" x14ac:dyDescent="0.25">
      <c r="L830" s="39" t="s">
        <v>2960</v>
      </c>
    </row>
    <row r="831" spans="12:12" x14ac:dyDescent="0.25">
      <c r="L831" s="3" t="s">
        <v>2024</v>
      </c>
    </row>
    <row r="832" spans="12:12" x14ac:dyDescent="0.25">
      <c r="L832" s="39" t="s">
        <v>2921</v>
      </c>
    </row>
    <row r="833" spans="12:12" x14ac:dyDescent="0.25">
      <c r="L833" s="3" t="s">
        <v>573</v>
      </c>
    </row>
    <row r="834" spans="12:12" x14ac:dyDescent="0.25">
      <c r="L834" s="39" t="s">
        <v>2704</v>
      </c>
    </row>
    <row r="835" spans="12:12" x14ac:dyDescent="0.25">
      <c r="L835" s="3" t="s">
        <v>1201</v>
      </c>
    </row>
    <row r="836" spans="12:12" x14ac:dyDescent="0.25">
      <c r="L836" s="39" t="s">
        <v>2704</v>
      </c>
    </row>
    <row r="837" spans="12:12" x14ac:dyDescent="0.25">
      <c r="L837" s="3" t="s">
        <v>175</v>
      </c>
    </row>
    <row r="838" spans="12:12" x14ac:dyDescent="0.25">
      <c r="L838" s="39" t="s">
        <v>2765</v>
      </c>
    </row>
    <row r="839" spans="12:12" x14ac:dyDescent="0.25">
      <c r="L839" s="3" t="s">
        <v>444</v>
      </c>
    </row>
    <row r="840" spans="12:12" x14ac:dyDescent="0.25">
      <c r="L840" s="39" t="s">
        <v>3330</v>
      </c>
    </row>
    <row r="841" spans="12:12" x14ac:dyDescent="0.25">
      <c r="L841" s="3" t="s">
        <v>1204</v>
      </c>
    </row>
    <row r="842" spans="12:12" x14ac:dyDescent="0.25">
      <c r="L842" s="39" t="s">
        <v>2591</v>
      </c>
    </row>
    <row r="843" spans="12:12" x14ac:dyDescent="0.25">
      <c r="L843" s="3" t="s">
        <v>1205</v>
      </c>
    </row>
    <row r="844" spans="12:12" x14ac:dyDescent="0.25">
      <c r="L844" s="39" t="s">
        <v>3052</v>
      </c>
    </row>
    <row r="845" spans="12:12" x14ac:dyDescent="0.25">
      <c r="L845" s="3" t="s">
        <v>684</v>
      </c>
    </row>
    <row r="846" spans="12:12" x14ac:dyDescent="0.25">
      <c r="L846" s="39" t="s">
        <v>3052</v>
      </c>
    </row>
    <row r="847" spans="12:12" x14ac:dyDescent="0.25">
      <c r="L847" s="3" t="s">
        <v>1207</v>
      </c>
    </row>
    <row r="848" spans="12:12" x14ac:dyDescent="0.25">
      <c r="L848" s="39" t="s">
        <v>3052</v>
      </c>
    </row>
    <row r="849" spans="12:12" x14ac:dyDescent="0.25">
      <c r="L849" s="3" t="s">
        <v>1208</v>
      </c>
    </row>
    <row r="850" spans="12:12" x14ac:dyDescent="0.25">
      <c r="L850" s="39" t="s">
        <v>2802</v>
      </c>
    </row>
    <row r="851" spans="12:12" x14ac:dyDescent="0.25">
      <c r="L851" s="3" t="s">
        <v>608</v>
      </c>
    </row>
    <row r="852" spans="12:12" x14ac:dyDescent="0.25">
      <c r="L852" s="39" t="s">
        <v>3204</v>
      </c>
    </row>
    <row r="853" spans="12:12" x14ac:dyDescent="0.25">
      <c r="L853" s="3" t="s">
        <v>346</v>
      </c>
    </row>
    <row r="854" spans="12:12" x14ac:dyDescent="0.25">
      <c r="L854" s="39" t="s">
        <v>3008</v>
      </c>
    </row>
    <row r="855" spans="12:12" x14ac:dyDescent="0.25">
      <c r="L855" s="3" t="s">
        <v>1907</v>
      </c>
    </row>
    <row r="856" spans="12:12" x14ac:dyDescent="0.25">
      <c r="L856" s="39" t="s">
        <v>2703</v>
      </c>
    </row>
    <row r="857" spans="12:12" x14ac:dyDescent="0.25">
      <c r="L857" s="3" t="s">
        <v>730</v>
      </c>
    </row>
    <row r="858" spans="12:12" x14ac:dyDescent="0.25">
      <c r="L858" s="39" t="s">
        <v>2703</v>
      </c>
    </row>
    <row r="859" spans="12:12" x14ac:dyDescent="0.25">
      <c r="L859" s="3" t="s">
        <v>312</v>
      </c>
    </row>
    <row r="860" spans="12:12" x14ac:dyDescent="0.25">
      <c r="L860" s="39" t="s">
        <v>2632</v>
      </c>
    </row>
    <row r="861" spans="12:12" x14ac:dyDescent="0.25">
      <c r="L861" s="3" t="s">
        <v>1213</v>
      </c>
    </row>
    <row r="862" spans="12:12" x14ac:dyDescent="0.25">
      <c r="L862" s="39" t="s">
        <v>2639</v>
      </c>
    </row>
    <row r="863" spans="12:12" x14ac:dyDescent="0.25">
      <c r="L863" s="3" t="s">
        <v>2558</v>
      </c>
    </row>
    <row r="864" spans="12:12" x14ac:dyDescent="0.25">
      <c r="L864" s="39" t="s">
        <v>2726</v>
      </c>
    </row>
    <row r="865" spans="12:12" x14ac:dyDescent="0.25">
      <c r="L865" s="3" t="s">
        <v>693</v>
      </c>
    </row>
    <row r="866" spans="12:12" x14ac:dyDescent="0.25">
      <c r="L866" s="39" t="s">
        <v>2715</v>
      </c>
    </row>
    <row r="867" spans="12:12" x14ac:dyDescent="0.25">
      <c r="L867" s="3" t="s">
        <v>1215</v>
      </c>
    </row>
    <row r="868" spans="12:12" x14ac:dyDescent="0.25">
      <c r="L868" s="39" t="s">
        <v>2715</v>
      </c>
    </row>
    <row r="869" spans="12:12" x14ac:dyDescent="0.25">
      <c r="L869" s="3" t="s">
        <v>1216</v>
      </c>
    </row>
    <row r="870" spans="12:12" x14ac:dyDescent="0.25">
      <c r="L870" s="39" t="s">
        <v>2705</v>
      </c>
    </row>
    <row r="871" spans="12:12" x14ac:dyDescent="0.25">
      <c r="L871" s="3" t="s">
        <v>1217</v>
      </c>
    </row>
    <row r="872" spans="12:12" x14ac:dyDescent="0.25">
      <c r="L872" s="39" t="s">
        <v>2705</v>
      </c>
    </row>
    <row r="873" spans="12:12" x14ac:dyDescent="0.25">
      <c r="L873" s="3" t="s">
        <v>1218</v>
      </c>
    </row>
    <row r="874" spans="12:12" x14ac:dyDescent="0.25">
      <c r="L874" s="39" t="s">
        <v>2705</v>
      </c>
    </row>
    <row r="875" spans="12:12" x14ac:dyDescent="0.25">
      <c r="L875" s="3" t="s">
        <v>1219</v>
      </c>
    </row>
    <row r="876" spans="12:12" x14ac:dyDescent="0.25">
      <c r="L876" s="39" t="s">
        <v>2705</v>
      </c>
    </row>
    <row r="877" spans="12:12" x14ac:dyDescent="0.25">
      <c r="L877" s="3" t="s">
        <v>1220</v>
      </c>
    </row>
    <row r="878" spans="12:12" x14ac:dyDescent="0.25">
      <c r="L878" s="39" t="s">
        <v>3052</v>
      </c>
    </row>
    <row r="879" spans="12:12" x14ac:dyDescent="0.25">
      <c r="L879" s="3" t="s">
        <v>243</v>
      </c>
    </row>
    <row r="880" spans="12:12" x14ac:dyDescent="0.25">
      <c r="L880" s="39" t="s">
        <v>3297</v>
      </c>
    </row>
    <row r="881" spans="12:12" x14ac:dyDescent="0.25">
      <c r="L881" s="3" t="s">
        <v>1221</v>
      </c>
    </row>
    <row r="882" spans="12:12" x14ac:dyDescent="0.25">
      <c r="L882" s="39" t="s">
        <v>2871</v>
      </c>
    </row>
    <row r="883" spans="12:12" x14ac:dyDescent="0.25">
      <c r="L883" s="3" t="s">
        <v>1222</v>
      </c>
    </row>
    <row r="884" spans="12:12" x14ac:dyDescent="0.25">
      <c r="L884" s="39" t="s">
        <v>2644</v>
      </c>
    </row>
    <row r="885" spans="12:12" x14ac:dyDescent="0.25">
      <c r="L885" s="3" t="s">
        <v>477</v>
      </c>
    </row>
    <row r="886" spans="12:12" x14ac:dyDescent="0.25">
      <c r="L886" s="39" t="s">
        <v>3366</v>
      </c>
    </row>
    <row r="887" spans="12:12" x14ac:dyDescent="0.25">
      <c r="L887" s="3" t="s">
        <v>707</v>
      </c>
    </row>
    <row r="888" spans="12:12" x14ac:dyDescent="0.25">
      <c r="L888" s="39" t="s">
        <v>3366</v>
      </c>
    </row>
    <row r="889" spans="12:12" x14ac:dyDescent="0.25">
      <c r="L889" s="3" t="s">
        <v>421</v>
      </c>
    </row>
    <row r="890" spans="12:12" x14ac:dyDescent="0.25">
      <c r="L890" s="39" t="s">
        <v>2805</v>
      </c>
    </row>
    <row r="891" spans="12:12" x14ac:dyDescent="0.25">
      <c r="L891" s="3" t="s">
        <v>91</v>
      </c>
    </row>
    <row r="892" spans="12:12" x14ac:dyDescent="0.25">
      <c r="L892" s="39" t="s">
        <v>2584</v>
      </c>
    </row>
    <row r="893" spans="12:12" x14ac:dyDescent="0.25">
      <c r="L893" s="3" t="s">
        <v>1225</v>
      </c>
    </row>
    <row r="894" spans="12:12" x14ac:dyDescent="0.25">
      <c r="L894" s="39" t="s">
        <v>2704</v>
      </c>
    </row>
    <row r="895" spans="12:12" x14ac:dyDescent="0.25">
      <c r="L895" s="3" t="s">
        <v>1226</v>
      </c>
    </row>
    <row r="896" spans="12:12" x14ac:dyDescent="0.25">
      <c r="L896" s="39" t="s">
        <v>2600</v>
      </c>
    </row>
    <row r="897" spans="12:12" x14ac:dyDescent="0.25">
      <c r="L897" s="3" t="s">
        <v>327</v>
      </c>
    </row>
    <row r="898" spans="12:12" x14ac:dyDescent="0.25">
      <c r="L898" s="39" t="s">
        <v>3006</v>
      </c>
    </row>
    <row r="899" spans="12:12" x14ac:dyDescent="0.25">
      <c r="L899" s="3" t="s">
        <v>146</v>
      </c>
    </row>
    <row r="900" spans="12:12" x14ac:dyDescent="0.25">
      <c r="L900" s="39" t="s">
        <v>2622</v>
      </c>
    </row>
    <row r="901" spans="12:12" x14ac:dyDescent="0.25">
      <c r="L901" s="3" t="s">
        <v>1230</v>
      </c>
    </row>
    <row r="902" spans="12:12" x14ac:dyDescent="0.25">
      <c r="L902" s="39" t="s">
        <v>3173</v>
      </c>
    </row>
    <row r="903" spans="12:12" x14ac:dyDescent="0.25">
      <c r="L903" s="3" t="s">
        <v>1232</v>
      </c>
    </row>
    <row r="904" spans="12:12" x14ac:dyDescent="0.25">
      <c r="L904" s="39" t="s">
        <v>2789</v>
      </c>
    </row>
    <row r="905" spans="12:12" x14ac:dyDescent="0.25">
      <c r="L905" s="3" t="s">
        <v>33</v>
      </c>
    </row>
    <row r="906" spans="12:12" x14ac:dyDescent="0.25">
      <c r="L906" s="39" t="s">
        <v>3014</v>
      </c>
    </row>
    <row r="907" spans="12:12" x14ac:dyDescent="0.25">
      <c r="L907" s="3" t="s">
        <v>1233</v>
      </c>
    </row>
    <row r="908" spans="12:12" x14ac:dyDescent="0.25">
      <c r="L908" s="39" t="s">
        <v>2705</v>
      </c>
    </row>
    <row r="909" spans="12:12" x14ac:dyDescent="0.25">
      <c r="L909" s="3" t="s">
        <v>442</v>
      </c>
    </row>
    <row r="910" spans="12:12" x14ac:dyDescent="0.25">
      <c r="L910" s="39" t="s">
        <v>2702</v>
      </c>
    </row>
    <row r="911" spans="12:12" x14ac:dyDescent="0.25">
      <c r="L911" s="3" t="s">
        <v>406</v>
      </c>
    </row>
    <row r="912" spans="12:12" x14ac:dyDescent="0.25">
      <c r="L912" s="39" t="s">
        <v>2759</v>
      </c>
    </row>
    <row r="913" spans="12:12" x14ac:dyDescent="0.25">
      <c r="L913" s="3" t="s">
        <v>1234</v>
      </c>
    </row>
    <row r="914" spans="12:12" x14ac:dyDescent="0.25">
      <c r="L914" s="39" t="s">
        <v>2759</v>
      </c>
    </row>
    <row r="915" spans="12:12" x14ac:dyDescent="0.25">
      <c r="L915" s="3" t="s">
        <v>776</v>
      </c>
    </row>
    <row r="916" spans="12:12" x14ac:dyDescent="0.25">
      <c r="L916" s="39" t="s">
        <v>2582</v>
      </c>
    </row>
    <row r="917" spans="12:12" x14ac:dyDescent="0.25">
      <c r="L917" s="3" t="s">
        <v>1908</v>
      </c>
    </row>
    <row r="918" spans="12:12" x14ac:dyDescent="0.25">
      <c r="L918" s="39" t="s">
        <v>3292</v>
      </c>
    </row>
    <row r="919" spans="12:12" x14ac:dyDescent="0.25">
      <c r="L919" s="3" t="s">
        <v>694</v>
      </c>
    </row>
    <row r="920" spans="12:12" x14ac:dyDescent="0.25">
      <c r="L920" s="39" t="s">
        <v>3327</v>
      </c>
    </row>
    <row r="921" spans="12:12" x14ac:dyDescent="0.25">
      <c r="L921" s="3" t="s">
        <v>1238</v>
      </c>
    </row>
    <row r="922" spans="12:12" x14ac:dyDescent="0.25">
      <c r="L922" s="39" t="s">
        <v>2755</v>
      </c>
    </row>
    <row r="923" spans="12:12" x14ac:dyDescent="0.25">
      <c r="L923" s="3" t="s">
        <v>22</v>
      </c>
    </row>
    <row r="924" spans="12:12" x14ac:dyDescent="0.25">
      <c r="L924" s="39" t="s">
        <v>2755</v>
      </c>
    </row>
    <row r="925" spans="12:12" x14ac:dyDescent="0.25">
      <c r="L925" s="3" t="s">
        <v>1239</v>
      </c>
    </row>
    <row r="926" spans="12:12" x14ac:dyDescent="0.25">
      <c r="L926" s="39" t="s">
        <v>3068</v>
      </c>
    </row>
    <row r="927" spans="12:12" x14ac:dyDescent="0.25">
      <c r="L927" s="3" t="s">
        <v>1240</v>
      </c>
    </row>
    <row r="928" spans="12:12" x14ac:dyDescent="0.25">
      <c r="L928" s="39" t="s">
        <v>2896</v>
      </c>
    </row>
    <row r="929" spans="12:12" x14ac:dyDescent="0.25">
      <c r="L929" s="3" t="s">
        <v>432</v>
      </c>
    </row>
    <row r="930" spans="12:12" x14ac:dyDescent="0.25">
      <c r="L930" s="39" t="s">
        <v>3171</v>
      </c>
    </row>
    <row r="931" spans="12:12" x14ac:dyDescent="0.25">
      <c r="L931" s="3" t="s">
        <v>200</v>
      </c>
    </row>
    <row r="932" spans="12:12" x14ac:dyDescent="0.25">
      <c r="L932" s="39" t="s">
        <v>3181</v>
      </c>
    </row>
    <row r="933" spans="12:12" x14ac:dyDescent="0.25">
      <c r="L933" s="3" t="s">
        <v>400</v>
      </c>
    </row>
    <row r="934" spans="12:12" x14ac:dyDescent="0.25">
      <c r="L934" s="39" t="s">
        <v>2900</v>
      </c>
    </row>
    <row r="935" spans="12:12" x14ac:dyDescent="0.25">
      <c r="L935" s="3" t="s">
        <v>2511</v>
      </c>
    </row>
    <row r="936" spans="12:12" x14ac:dyDescent="0.25">
      <c r="L936" s="39" t="s">
        <v>2754</v>
      </c>
    </row>
    <row r="937" spans="12:12" x14ac:dyDescent="0.25">
      <c r="L937" s="3" t="s">
        <v>806</v>
      </c>
    </row>
    <row r="938" spans="12:12" x14ac:dyDescent="0.25">
      <c r="L938" s="39" t="s">
        <v>3279</v>
      </c>
    </row>
    <row r="939" spans="12:12" x14ac:dyDescent="0.25">
      <c r="L939" s="3" t="s">
        <v>1243</v>
      </c>
    </row>
    <row r="940" spans="12:12" x14ac:dyDescent="0.25">
      <c r="L940" s="39" t="s">
        <v>3204</v>
      </c>
    </row>
    <row r="941" spans="12:12" x14ac:dyDescent="0.25">
      <c r="L941" s="3" t="s">
        <v>513</v>
      </c>
    </row>
    <row r="942" spans="12:12" x14ac:dyDescent="0.25">
      <c r="L942" s="39" t="s">
        <v>2938</v>
      </c>
    </row>
    <row r="943" spans="12:12" x14ac:dyDescent="0.25">
      <c r="L943" s="3" t="s">
        <v>117</v>
      </c>
    </row>
    <row r="944" spans="12:12" x14ac:dyDescent="0.25">
      <c r="L944" s="39" t="s">
        <v>2938</v>
      </c>
    </row>
    <row r="945" spans="12:12" x14ac:dyDescent="0.25">
      <c r="L945" s="3" t="s">
        <v>1244</v>
      </c>
    </row>
    <row r="946" spans="12:12" x14ac:dyDescent="0.25">
      <c r="L946" s="39" t="s">
        <v>2938</v>
      </c>
    </row>
    <row r="947" spans="12:12" x14ac:dyDescent="0.25">
      <c r="L947" s="3" t="s">
        <v>1245</v>
      </c>
    </row>
    <row r="948" spans="12:12" x14ac:dyDescent="0.25">
      <c r="L948" s="39" t="s">
        <v>3375</v>
      </c>
    </row>
    <row r="949" spans="12:12" x14ac:dyDescent="0.25">
      <c r="L949" s="3" t="s">
        <v>1246</v>
      </c>
    </row>
    <row r="950" spans="12:12" x14ac:dyDescent="0.25">
      <c r="L950" s="39" t="s">
        <v>2802</v>
      </c>
    </row>
    <row r="951" spans="12:12" x14ac:dyDescent="0.25">
      <c r="L951" s="3" t="s">
        <v>248</v>
      </c>
    </row>
    <row r="952" spans="12:12" x14ac:dyDescent="0.25">
      <c r="L952" s="39" t="s">
        <v>2988</v>
      </c>
    </row>
    <row r="953" spans="12:12" x14ac:dyDescent="0.25">
      <c r="L953" s="3" t="s">
        <v>736</v>
      </c>
    </row>
    <row r="954" spans="12:12" x14ac:dyDescent="0.25">
      <c r="L954" s="39" t="s">
        <v>3210</v>
      </c>
    </row>
    <row r="955" spans="12:12" x14ac:dyDescent="0.25">
      <c r="L955" s="3" t="s">
        <v>496</v>
      </c>
    </row>
    <row r="956" spans="12:12" x14ac:dyDescent="0.25">
      <c r="L956" s="39" t="s">
        <v>2678</v>
      </c>
    </row>
    <row r="957" spans="12:12" x14ac:dyDescent="0.25">
      <c r="L957" s="3" t="s">
        <v>1248</v>
      </c>
    </row>
    <row r="958" spans="12:12" x14ac:dyDescent="0.25">
      <c r="L958" s="39" t="s">
        <v>2910</v>
      </c>
    </row>
    <row r="959" spans="12:12" x14ac:dyDescent="0.25">
      <c r="L959" s="3" t="s">
        <v>249</v>
      </c>
    </row>
    <row r="960" spans="12:12" x14ac:dyDescent="0.25">
      <c r="L960" s="39" t="s">
        <v>3026</v>
      </c>
    </row>
    <row r="961" spans="12:12" x14ac:dyDescent="0.25">
      <c r="L961" s="3" t="s">
        <v>497</v>
      </c>
    </row>
    <row r="962" spans="12:12" x14ac:dyDescent="0.25">
      <c r="L962" s="39" t="s">
        <v>3207</v>
      </c>
    </row>
    <row r="963" spans="12:12" x14ac:dyDescent="0.25">
      <c r="L963" s="3" t="s">
        <v>159</v>
      </c>
    </row>
    <row r="964" spans="12:12" x14ac:dyDescent="0.25">
      <c r="L964" s="39" t="s">
        <v>2769</v>
      </c>
    </row>
    <row r="965" spans="12:12" x14ac:dyDescent="0.25">
      <c r="L965" s="3" t="s">
        <v>255</v>
      </c>
    </row>
    <row r="966" spans="12:12" x14ac:dyDescent="0.25">
      <c r="L966" s="39" t="s">
        <v>2769</v>
      </c>
    </row>
    <row r="967" spans="12:12" x14ac:dyDescent="0.25">
      <c r="L967" s="3" t="s">
        <v>2079</v>
      </c>
    </row>
    <row r="968" spans="12:12" x14ac:dyDescent="0.25">
      <c r="L968" s="39" t="s">
        <v>2611</v>
      </c>
    </row>
    <row r="969" spans="12:12" x14ac:dyDescent="0.25">
      <c r="L969" s="3" t="s">
        <v>666</v>
      </c>
    </row>
    <row r="970" spans="12:12" x14ac:dyDescent="0.25">
      <c r="L970" s="39" t="s">
        <v>2654</v>
      </c>
    </row>
    <row r="971" spans="12:12" x14ac:dyDescent="0.25">
      <c r="L971" s="3" t="s">
        <v>1254</v>
      </c>
    </row>
    <row r="972" spans="12:12" x14ac:dyDescent="0.25">
      <c r="L972" s="39" t="s">
        <v>2891</v>
      </c>
    </row>
    <row r="973" spans="12:12" x14ac:dyDescent="0.25">
      <c r="L973" s="3" t="s">
        <v>258</v>
      </c>
    </row>
    <row r="974" spans="12:12" x14ac:dyDescent="0.25">
      <c r="L974" s="39" t="s">
        <v>2891</v>
      </c>
    </row>
    <row r="975" spans="12:12" x14ac:dyDescent="0.25">
      <c r="L975" s="3" t="s">
        <v>1255</v>
      </c>
    </row>
    <row r="976" spans="12:12" x14ac:dyDescent="0.25">
      <c r="L976" s="39" t="s">
        <v>2891</v>
      </c>
    </row>
    <row r="977" spans="12:12" x14ac:dyDescent="0.25">
      <c r="L977" s="3" t="s">
        <v>334</v>
      </c>
    </row>
    <row r="978" spans="12:12" x14ac:dyDescent="0.25">
      <c r="L978" s="39" t="s">
        <v>3128</v>
      </c>
    </row>
    <row r="979" spans="12:12" x14ac:dyDescent="0.25">
      <c r="L979" s="3" t="s">
        <v>1987</v>
      </c>
    </row>
    <row r="980" spans="12:12" x14ac:dyDescent="0.25">
      <c r="L980" s="39" t="s">
        <v>3210</v>
      </c>
    </row>
    <row r="981" spans="12:12" x14ac:dyDescent="0.25">
      <c r="L981" s="3" t="s">
        <v>1260</v>
      </c>
    </row>
    <row r="982" spans="12:12" x14ac:dyDescent="0.25">
      <c r="L982" s="39" t="s">
        <v>2839</v>
      </c>
    </row>
    <row r="983" spans="12:12" x14ac:dyDescent="0.25">
      <c r="L983" s="3" t="s">
        <v>853</v>
      </c>
    </row>
    <row r="984" spans="12:12" x14ac:dyDescent="0.25">
      <c r="L984" s="39" t="s">
        <v>3142</v>
      </c>
    </row>
    <row r="985" spans="12:12" x14ac:dyDescent="0.25">
      <c r="L985" s="3" t="s">
        <v>505</v>
      </c>
    </row>
    <row r="986" spans="12:12" x14ac:dyDescent="0.25">
      <c r="L986" s="39" t="s">
        <v>2763</v>
      </c>
    </row>
    <row r="987" spans="12:12" x14ac:dyDescent="0.25">
      <c r="L987" s="3" t="s">
        <v>1263</v>
      </c>
    </row>
    <row r="988" spans="12:12" x14ac:dyDescent="0.25">
      <c r="L988" s="39" t="s">
        <v>2839</v>
      </c>
    </row>
    <row r="989" spans="12:12" x14ac:dyDescent="0.25">
      <c r="L989" s="3" t="s">
        <v>1909</v>
      </c>
    </row>
    <row r="990" spans="12:12" x14ac:dyDescent="0.25">
      <c r="L990" s="39" t="s">
        <v>2620</v>
      </c>
    </row>
    <row r="991" spans="12:12" x14ac:dyDescent="0.25">
      <c r="L991" s="3" t="s">
        <v>125</v>
      </c>
    </row>
    <row r="992" spans="12:12" x14ac:dyDescent="0.25">
      <c r="L992" s="39" t="s">
        <v>3047</v>
      </c>
    </row>
    <row r="993" spans="12:12" x14ac:dyDescent="0.25">
      <c r="L993" s="3" t="s">
        <v>1910</v>
      </c>
    </row>
    <row r="994" spans="12:12" x14ac:dyDescent="0.25">
      <c r="L994" s="39" t="s">
        <v>3394</v>
      </c>
    </row>
    <row r="995" spans="12:12" x14ac:dyDescent="0.25">
      <c r="L995" s="3" t="s">
        <v>1911</v>
      </c>
    </row>
    <row r="996" spans="12:12" x14ac:dyDescent="0.25">
      <c r="L996" s="39" t="s">
        <v>2814</v>
      </c>
    </row>
    <row r="997" spans="12:12" x14ac:dyDescent="0.25">
      <c r="L997" s="3" t="s">
        <v>1266</v>
      </c>
    </row>
    <row r="998" spans="12:12" x14ac:dyDescent="0.25">
      <c r="L998" s="39" t="s">
        <v>3045</v>
      </c>
    </row>
    <row r="999" spans="12:12" x14ac:dyDescent="0.25">
      <c r="L999" s="3" t="s">
        <v>440</v>
      </c>
    </row>
    <row r="1000" spans="12:12" x14ac:dyDescent="0.25">
      <c r="L1000" s="39" t="s">
        <v>2733</v>
      </c>
    </row>
    <row r="1001" spans="12:12" x14ac:dyDescent="0.25">
      <c r="L1001" s="3" t="s">
        <v>139</v>
      </c>
    </row>
    <row r="1002" spans="12:12" x14ac:dyDescent="0.25">
      <c r="L1002" s="39" t="s">
        <v>2951</v>
      </c>
    </row>
    <row r="1003" spans="12:12" x14ac:dyDescent="0.25">
      <c r="L1003" s="3" t="s">
        <v>1267</v>
      </c>
    </row>
    <row r="1004" spans="12:12" x14ac:dyDescent="0.25">
      <c r="L1004" s="39" t="s">
        <v>3348</v>
      </c>
    </row>
    <row r="1005" spans="12:12" x14ac:dyDescent="0.25">
      <c r="L1005" s="3" t="s">
        <v>1971</v>
      </c>
    </row>
    <row r="1006" spans="12:12" x14ac:dyDescent="0.25">
      <c r="L1006" s="39" t="s">
        <v>3402</v>
      </c>
    </row>
    <row r="1007" spans="12:12" x14ac:dyDescent="0.25">
      <c r="L1007" s="3" t="s">
        <v>1972</v>
      </c>
    </row>
    <row r="1008" spans="12:12" x14ac:dyDescent="0.25">
      <c r="L1008" s="39" t="s">
        <v>2940</v>
      </c>
    </row>
    <row r="1009" spans="12:12" x14ac:dyDescent="0.25">
      <c r="L1009" s="3" t="s">
        <v>2559</v>
      </c>
    </row>
    <row r="1010" spans="12:12" x14ac:dyDescent="0.25">
      <c r="L1010" s="39" t="s">
        <v>2662</v>
      </c>
    </row>
    <row r="1011" spans="12:12" x14ac:dyDescent="0.25">
      <c r="L1011" s="3" t="s">
        <v>1973</v>
      </c>
    </row>
    <row r="1012" spans="12:12" x14ac:dyDescent="0.25">
      <c r="L1012" s="39" t="s">
        <v>2940</v>
      </c>
    </row>
    <row r="1013" spans="12:12" x14ac:dyDescent="0.25">
      <c r="L1013" s="3" t="s">
        <v>60</v>
      </c>
    </row>
    <row r="1014" spans="12:12" x14ac:dyDescent="0.25">
      <c r="L1014" s="39" t="s">
        <v>3120</v>
      </c>
    </row>
    <row r="1015" spans="12:12" x14ac:dyDescent="0.25">
      <c r="L1015" s="3" t="s">
        <v>61</v>
      </c>
    </row>
    <row r="1016" spans="12:12" x14ac:dyDescent="0.25">
      <c r="L1016" s="39" t="s">
        <v>3120</v>
      </c>
    </row>
    <row r="1017" spans="12:12" x14ac:dyDescent="0.25">
      <c r="L1017" s="3" t="s">
        <v>1269</v>
      </c>
    </row>
    <row r="1018" spans="12:12" x14ac:dyDescent="0.25">
      <c r="L1018" s="39" t="s">
        <v>2750</v>
      </c>
    </row>
    <row r="1019" spans="12:12" x14ac:dyDescent="0.25">
      <c r="L1019" s="3" t="s">
        <v>385</v>
      </c>
    </row>
    <row r="1020" spans="12:12" x14ac:dyDescent="0.25">
      <c r="L1020" s="39" t="s">
        <v>2845</v>
      </c>
    </row>
    <row r="1021" spans="12:12" x14ac:dyDescent="0.25">
      <c r="L1021" s="3" t="s">
        <v>1270</v>
      </c>
    </row>
    <row r="1022" spans="12:12" x14ac:dyDescent="0.25">
      <c r="L1022" s="39" t="s">
        <v>3138</v>
      </c>
    </row>
    <row r="1023" spans="12:12" x14ac:dyDescent="0.25">
      <c r="L1023" s="3" t="s">
        <v>564</v>
      </c>
    </row>
    <row r="1024" spans="12:12" x14ac:dyDescent="0.25">
      <c r="L1024" s="39" t="s">
        <v>3265</v>
      </c>
    </row>
    <row r="1025" spans="12:12" x14ac:dyDescent="0.25">
      <c r="L1025" s="3" t="s">
        <v>1945</v>
      </c>
    </row>
    <row r="1026" spans="12:12" x14ac:dyDescent="0.25">
      <c r="L1026" s="39" t="s">
        <v>3210</v>
      </c>
    </row>
    <row r="1027" spans="12:12" x14ac:dyDescent="0.25">
      <c r="L1027" s="3" t="s">
        <v>1274</v>
      </c>
    </row>
    <row r="1028" spans="12:12" x14ac:dyDescent="0.25">
      <c r="L1028" s="39" t="s">
        <v>3210</v>
      </c>
    </row>
    <row r="1029" spans="12:12" x14ac:dyDescent="0.25">
      <c r="L1029" s="3" t="s">
        <v>751</v>
      </c>
    </row>
    <row r="1030" spans="12:12" x14ac:dyDescent="0.25">
      <c r="L1030" s="39" t="s">
        <v>2990</v>
      </c>
    </row>
    <row r="1031" spans="12:12" x14ac:dyDescent="0.25">
      <c r="L1031" s="3" t="s">
        <v>62</v>
      </c>
    </row>
    <row r="1032" spans="12:12" x14ac:dyDescent="0.25">
      <c r="L1032" s="39" t="s">
        <v>2944</v>
      </c>
    </row>
    <row r="1033" spans="12:12" x14ac:dyDescent="0.25">
      <c r="L1033" s="3" t="s">
        <v>1276</v>
      </c>
    </row>
    <row r="1034" spans="12:12" x14ac:dyDescent="0.25">
      <c r="L1034" s="39" t="s">
        <v>2944</v>
      </c>
    </row>
    <row r="1035" spans="12:12" x14ac:dyDescent="0.25">
      <c r="L1035" s="3" t="s">
        <v>1277</v>
      </c>
    </row>
    <row r="1036" spans="12:12" x14ac:dyDescent="0.25">
      <c r="L1036" s="39" t="s">
        <v>2722</v>
      </c>
    </row>
    <row r="1037" spans="12:12" x14ac:dyDescent="0.25">
      <c r="L1037" s="3" t="s">
        <v>613</v>
      </c>
    </row>
    <row r="1038" spans="12:12" x14ac:dyDescent="0.25">
      <c r="L1038" s="39" t="s">
        <v>2839</v>
      </c>
    </row>
    <row r="1039" spans="12:12" x14ac:dyDescent="0.25">
      <c r="L1039" s="3" t="s">
        <v>2560</v>
      </c>
    </row>
    <row r="1040" spans="12:12" x14ac:dyDescent="0.25">
      <c r="L1040" s="39" t="s">
        <v>3396</v>
      </c>
    </row>
    <row r="1041" spans="12:12" x14ac:dyDescent="0.25">
      <c r="L1041" s="3" t="s">
        <v>1280</v>
      </c>
    </row>
    <row r="1042" spans="12:12" x14ac:dyDescent="0.25">
      <c r="L1042" s="39" t="s">
        <v>2740</v>
      </c>
    </row>
    <row r="1043" spans="12:12" x14ac:dyDescent="0.25">
      <c r="L1043" s="3" t="s">
        <v>228</v>
      </c>
    </row>
    <row r="1044" spans="12:12" x14ac:dyDescent="0.25">
      <c r="L1044" s="39" t="s">
        <v>3000</v>
      </c>
    </row>
    <row r="1045" spans="12:12" x14ac:dyDescent="0.25">
      <c r="L1045" s="3" t="s">
        <v>616</v>
      </c>
    </row>
    <row r="1046" spans="12:12" x14ac:dyDescent="0.25">
      <c r="L1046" s="39" t="s">
        <v>2616</v>
      </c>
    </row>
    <row r="1047" spans="12:12" x14ac:dyDescent="0.25">
      <c r="L1047" s="3" t="s">
        <v>737</v>
      </c>
    </row>
    <row r="1048" spans="12:12" x14ac:dyDescent="0.25">
      <c r="L1048" s="39" t="s">
        <v>3212</v>
      </c>
    </row>
    <row r="1049" spans="12:12" x14ac:dyDescent="0.25">
      <c r="L1049" s="3" t="s">
        <v>290</v>
      </c>
    </row>
    <row r="1050" spans="12:12" x14ac:dyDescent="0.25">
      <c r="L1050" s="39" t="s">
        <v>3034</v>
      </c>
    </row>
    <row r="1051" spans="12:12" x14ac:dyDescent="0.25">
      <c r="L1051" s="3" t="s">
        <v>1288</v>
      </c>
    </row>
    <row r="1052" spans="12:12" x14ac:dyDescent="0.25">
      <c r="L1052" s="39" t="s">
        <v>3034</v>
      </c>
    </row>
    <row r="1053" spans="12:12" x14ac:dyDescent="0.25">
      <c r="L1053" s="3" t="s">
        <v>752</v>
      </c>
    </row>
    <row r="1054" spans="12:12" x14ac:dyDescent="0.25">
      <c r="L1054" s="39" t="s">
        <v>3183</v>
      </c>
    </row>
    <row r="1055" spans="12:12" x14ac:dyDescent="0.25">
      <c r="L1055" s="3" t="s">
        <v>720</v>
      </c>
    </row>
    <row r="1056" spans="12:12" x14ac:dyDescent="0.25">
      <c r="L1056" s="39" t="s">
        <v>2722</v>
      </c>
    </row>
    <row r="1057" spans="12:12" x14ac:dyDescent="0.25">
      <c r="L1057" s="3" t="s">
        <v>1293</v>
      </c>
    </row>
    <row r="1058" spans="12:12" x14ac:dyDescent="0.25">
      <c r="L1058" s="39" t="s">
        <v>2598</v>
      </c>
    </row>
    <row r="1059" spans="12:12" x14ac:dyDescent="0.25">
      <c r="L1059" s="3" t="s">
        <v>1294</v>
      </c>
    </row>
    <row r="1060" spans="12:12" x14ac:dyDescent="0.25">
      <c r="L1060" s="39" t="s">
        <v>3168</v>
      </c>
    </row>
    <row r="1061" spans="12:12" x14ac:dyDescent="0.25">
      <c r="L1061" s="3" t="s">
        <v>53</v>
      </c>
    </row>
    <row r="1062" spans="12:12" x14ac:dyDescent="0.25">
      <c r="L1062" s="39" t="s">
        <v>2684</v>
      </c>
    </row>
    <row r="1063" spans="12:12" x14ac:dyDescent="0.25">
      <c r="L1063" s="3" t="s">
        <v>424</v>
      </c>
    </row>
    <row r="1064" spans="12:12" x14ac:dyDescent="0.25">
      <c r="L1064" s="39" t="s">
        <v>3022</v>
      </c>
    </row>
    <row r="1065" spans="12:12" x14ac:dyDescent="0.25">
      <c r="L1065" s="3" t="s">
        <v>1297</v>
      </c>
    </row>
    <row r="1066" spans="12:12" x14ac:dyDescent="0.25">
      <c r="L1066" s="39" t="s">
        <v>3244</v>
      </c>
    </row>
    <row r="1067" spans="12:12" x14ac:dyDescent="0.25">
      <c r="L1067" s="3" t="s">
        <v>1298</v>
      </c>
    </row>
    <row r="1068" spans="12:12" x14ac:dyDescent="0.25">
      <c r="L1068" s="39" t="s">
        <v>2728</v>
      </c>
    </row>
    <row r="1069" spans="12:12" x14ac:dyDescent="0.25">
      <c r="L1069" s="3" t="s">
        <v>1299</v>
      </c>
    </row>
    <row r="1070" spans="12:12" x14ac:dyDescent="0.25">
      <c r="L1070" s="39" t="s">
        <v>2738</v>
      </c>
    </row>
    <row r="1071" spans="12:12" x14ac:dyDescent="0.25">
      <c r="L1071" s="3" t="s">
        <v>562</v>
      </c>
    </row>
    <row r="1072" spans="12:12" x14ac:dyDescent="0.25">
      <c r="L1072" s="39" t="s">
        <v>3265</v>
      </c>
    </row>
    <row r="1073" spans="12:12" x14ac:dyDescent="0.25">
      <c r="L1073" s="3" t="s">
        <v>770</v>
      </c>
    </row>
    <row r="1074" spans="12:12" x14ac:dyDescent="0.25">
      <c r="L1074" s="39" t="s">
        <v>2761</v>
      </c>
    </row>
    <row r="1075" spans="12:12" x14ac:dyDescent="0.25">
      <c r="L1075" s="3" t="s">
        <v>448</v>
      </c>
    </row>
    <row r="1076" spans="12:12" x14ac:dyDescent="0.25">
      <c r="L1076" s="39" t="s">
        <v>2761</v>
      </c>
    </row>
    <row r="1077" spans="12:12" x14ac:dyDescent="0.25">
      <c r="L1077" s="3" t="s">
        <v>1307</v>
      </c>
    </row>
    <row r="1078" spans="12:12" x14ac:dyDescent="0.25">
      <c r="L1078" s="39" t="s">
        <v>2690</v>
      </c>
    </row>
    <row r="1079" spans="12:12" x14ac:dyDescent="0.25">
      <c r="L1079" s="3" t="s">
        <v>1308</v>
      </c>
    </row>
    <row r="1080" spans="12:12" x14ac:dyDescent="0.25">
      <c r="L1080" s="39" t="s">
        <v>2763</v>
      </c>
    </row>
    <row r="1081" spans="12:12" x14ac:dyDescent="0.25">
      <c r="L1081" s="3" t="s">
        <v>1311</v>
      </c>
    </row>
    <row r="1082" spans="12:12" x14ac:dyDescent="0.25">
      <c r="L1082" s="39" t="s">
        <v>3419</v>
      </c>
    </row>
    <row r="1083" spans="12:12" x14ac:dyDescent="0.25">
      <c r="L1083" s="3" t="s">
        <v>824</v>
      </c>
    </row>
    <row r="1084" spans="12:12" x14ac:dyDescent="0.25">
      <c r="L1084" s="39" t="s">
        <v>2964</v>
      </c>
    </row>
    <row r="1085" spans="12:12" x14ac:dyDescent="0.25">
      <c r="L1085" s="3" t="s">
        <v>1312</v>
      </c>
    </row>
    <row r="1086" spans="12:12" x14ac:dyDescent="0.25">
      <c r="L1086" s="39" t="s">
        <v>2964</v>
      </c>
    </row>
    <row r="1087" spans="12:12" x14ac:dyDescent="0.25">
      <c r="L1087" s="3" t="s">
        <v>386</v>
      </c>
    </row>
    <row r="1088" spans="12:12" x14ac:dyDescent="0.25">
      <c r="L1088" s="39" t="s">
        <v>2690</v>
      </c>
    </row>
    <row r="1089" spans="12:12" x14ac:dyDescent="0.25">
      <c r="L1089" s="3" t="s">
        <v>1313</v>
      </c>
    </row>
    <row r="1090" spans="12:12" x14ac:dyDescent="0.25">
      <c r="L1090" s="39" t="s">
        <v>2690</v>
      </c>
    </row>
    <row r="1091" spans="12:12" x14ac:dyDescent="0.25">
      <c r="L1091" s="3" t="s">
        <v>1314</v>
      </c>
    </row>
    <row r="1092" spans="12:12" x14ac:dyDescent="0.25">
      <c r="L1092" s="39" t="s">
        <v>3214</v>
      </c>
    </row>
    <row r="1093" spans="12:12" x14ac:dyDescent="0.25">
      <c r="L1093" s="3" t="s">
        <v>23</v>
      </c>
    </row>
    <row r="1094" spans="12:12" x14ac:dyDescent="0.25">
      <c r="L1094" s="39" t="s">
        <v>3214</v>
      </c>
    </row>
    <row r="1095" spans="12:12" x14ac:dyDescent="0.25">
      <c r="L1095" s="3" t="s">
        <v>378</v>
      </c>
    </row>
    <row r="1096" spans="12:12" x14ac:dyDescent="0.25">
      <c r="L1096" s="39" t="s">
        <v>3214</v>
      </c>
    </row>
    <row r="1097" spans="12:12" x14ac:dyDescent="0.25">
      <c r="L1097" s="3" t="s">
        <v>2026</v>
      </c>
    </row>
    <row r="1098" spans="12:12" x14ac:dyDescent="0.25">
      <c r="L1098" s="39" t="s">
        <v>2882</v>
      </c>
    </row>
    <row r="1099" spans="12:12" x14ac:dyDescent="0.25">
      <c r="L1099" s="3" t="s">
        <v>1315</v>
      </c>
    </row>
    <row r="1100" spans="12:12" x14ac:dyDescent="0.25">
      <c r="L1100" s="39" t="s">
        <v>3162</v>
      </c>
    </row>
    <row r="1101" spans="12:12" x14ac:dyDescent="0.25">
      <c r="L1101" s="3" t="s">
        <v>567</v>
      </c>
    </row>
    <row r="1102" spans="12:12" x14ac:dyDescent="0.25">
      <c r="L1102" s="39" t="s">
        <v>3265</v>
      </c>
    </row>
    <row r="1103" spans="12:12" x14ac:dyDescent="0.25">
      <c r="L1103" s="3" t="s">
        <v>399</v>
      </c>
    </row>
    <row r="1104" spans="12:12" x14ac:dyDescent="0.25">
      <c r="L1104" s="39" t="s">
        <v>3179</v>
      </c>
    </row>
    <row r="1105" spans="12:12" x14ac:dyDescent="0.25">
      <c r="L1105" s="3" t="s">
        <v>1317</v>
      </c>
    </row>
    <row r="1106" spans="12:12" x14ac:dyDescent="0.25">
      <c r="L1106" s="39" t="s">
        <v>2597</v>
      </c>
    </row>
    <row r="1107" spans="12:12" x14ac:dyDescent="0.25">
      <c r="L1107" s="3" t="s">
        <v>1319</v>
      </c>
    </row>
    <row r="1108" spans="12:12" x14ac:dyDescent="0.25">
      <c r="L1108" s="39" t="s">
        <v>3096</v>
      </c>
    </row>
    <row r="1109" spans="12:12" x14ac:dyDescent="0.25">
      <c r="L1109" s="3" t="s">
        <v>343</v>
      </c>
    </row>
    <row r="1110" spans="12:12" x14ac:dyDescent="0.25">
      <c r="L1110" s="39" t="s">
        <v>3096</v>
      </c>
    </row>
    <row r="1111" spans="12:12" x14ac:dyDescent="0.25">
      <c r="L1111" s="3" t="s">
        <v>1320</v>
      </c>
    </row>
    <row r="1112" spans="12:12" x14ac:dyDescent="0.25">
      <c r="L1112" s="39" t="s">
        <v>3341</v>
      </c>
    </row>
    <row r="1113" spans="12:12" x14ac:dyDescent="0.25">
      <c r="L1113" s="3" t="s">
        <v>1988</v>
      </c>
    </row>
    <row r="1114" spans="12:12" x14ac:dyDescent="0.25">
      <c r="L1114" s="39" t="s">
        <v>2626</v>
      </c>
    </row>
    <row r="1115" spans="12:12" x14ac:dyDescent="0.25">
      <c r="L1115" s="3" t="s">
        <v>1989</v>
      </c>
    </row>
    <row r="1116" spans="12:12" x14ac:dyDescent="0.25">
      <c r="L1116" s="39" t="s">
        <v>3403</v>
      </c>
    </row>
    <row r="1117" spans="12:12" x14ac:dyDescent="0.25">
      <c r="L1117" s="3" t="s">
        <v>1990</v>
      </c>
    </row>
    <row r="1118" spans="12:12" x14ac:dyDescent="0.25">
      <c r="L1118" s="39" t="s">
        <v>2625</v>
      </c>
    </row>
    <row r="1119" spans="12:12" x14ac:dyDescent="0.25">
      <c r="L1119" s="3" t="s">
        <v>1991</v>
      </c>
    </row>
    <row r="1120" spans="12:12" x14ac:dyDescent="0.25">
      <c r="L1120" s="39" t="s">
        <v>2626</v>
      </c>
    </row>
    <row r="1121" spans="12:12" x14ac:dyDescent="0.25">
      <c r="L1121" s="3" t="s">
        <v>1321</v>
      </c>
    </row>
    <row r="1122" spans="12:12" x14ac:dyDescent="0.25">
      <c r="L1122" s="39" t="s">
        <v>3341</v>
      </c>
    </row>
    <row r="1123" spans="12:12" x14ac:dyDescent="0.25">
      <c r="L1123" s="3" t="s">
        <v>1323</v>
      </c>
    </row>
    <row r="1124" spans="12:12" x14ac:dyDescent="0.25">
      <c r="L1124" s="39" t="s">
        <v>3341</v>
      </c>
    </row>
    <row r="1125" spans="12:12" x14ac:dyDescent="0.25">
      <c r="L1125" s="3" t="s">
        <v>147</v>
      </c>
    </row>
    <row r="1126" spans="12:12" x14ac:dyDescent="0.25">
      <c r="L1126" s="39" t="s">
        <v>2623</v>
      </c>
    </row>
    <row r="1127" spans="12:12" x14ac:dyDescent="0.25">
      <c r="L1127" s="3" t="s">
        <v>148</v>
      </c>
    </row>
    <row r="1128" spans="12:12" x14ac:dyDescent="0.25">
      <c r="L1128" s="39" t="s">
        <v>2625</v>
      </c>
    </row>
    <row r="1129" spans="12:12" x14ac:dyDescent="0.25">
      <c r="L1129" s="3" t="s">
        <v>2572</v>
      </c>
    </row>
    <row r="1130" spans="12:12" x14ac:dyDescent="0.25">
      <c r="L1130" s="39" t="s">
        <v>2819</v>
      </c>
    </row>
    <row r="1131" spans="12:12" x14ac:dyDescent="0.25">
      <c r="L1131" s="3" t="s">
        <v>149</v>
      </c>
    </row>
    <row r="1132" spans="12:12" x14ac:dyDescent="0.25">
      <c r="L1132" s="39" t="s">
        <v>2896</v>
      </c>
    </row>
    <row r="1133" spans="12:12" x14ac:dyDescent="0.25">
      <c r="L1133" s="3" t="s">
        <v>133</v>
      </c>
    </row>
    <row r="1134" spans="12:12" x14ac:dyDescent="0.25">
      <c r="L1134" s="39" t="s">
        <v>2621</v>
      </c>
    </row>
    <row r="1135" spans="12:12" x14ac:dyDescent="0.25">
      <c r="L1135" s="3" t="s">
        <v>135</v>
      </c>
    </row>
    <row r="1136" spans="12:12" x14ac:dyDescent="0.25">
      <c r="L1136" s="39" t="s">
        <v>2960</v>
      </c>
    </row>
    <row r="1137" spans="12:12" x14ac:dyDescent="0.25">
      <c r="L1137" s="3" t="s">
        <v>136</v>
      </c>
    </row>
    <row r="1138" spans="12:12" x14ac:dyDescent="0.25">
      <c r="L1138" s="39" t="s">
        <v>2621</v>
      </c>
    </row>
    <row r="1139" spans="12:12" x14ac:dyDescent="0.25">
      <c r="L1139" s="3" t="s">
        <v>1325</v>
      </c>
    </row>
    <row r="1140" spans="12:12" x14ac:dyDescent="0.25">
      <c r="L1140" s="39" t="s">
        <v>3341</v>
      </c>
    </row>
    <row r="1141" spans="12:12" x14ac:dyDescent="0.25">
      <c r="L1141" s="3" t="s">
        <v>140</v>
      </c>
    </row>
    <row r="1142" spans="12:12" x14ac:dyDescent="0.25">
      <c r="L1142" s="39" t="s">
        <v>2951</v>
      </c>
    </row>
    <row r="1143" spans="12:12" x14ac:dyDescent="0.25">
      <c r="L1143" s="3" t="s">
        <v>1328</v>
      </c>
    </row>
    <row r="1144" spans="12:12" x14ac:dyDescent="0.25">
      <c r="L1144" s="39" t="s">
        <v>2739</v>
      </c>
    </row>
    <row r="1145" spans="12:12" x14ac:dyDescent="0.25">
      <c r="L1145" s="3" t="s">
        <v>1330</v>
      </c>
    </row>
    <row r="1146" spans="12:12" x14ac:dyDescent="0.25">
      <c r="L1146" s="39" t="s">
        <v>2800</v>
      </c>
    </row>
    <row r="1147" spans="12:12" x14ac:dyDescent="0.25">
      <c r="L1147" s="3" t="s">
        <v>2537</v>
      </c>
    </row>
    <row r="1148" spans="12:12" x14ac:dyDescent="0.25">
      <c r="L1148" s="39" t="s">
        <v>3118</v>
      </c>
    </row>
    <row r="1149" spans="12:12" x14ac:dyDescent="0.25">
      <c r="L1149" s="3" t="s">
        <v>802</v>
      </c>
    </row>
    <row r="1150" spans="12:12" x14ac:dyDescent="0.25">
      <c r="L1150" s="39" t="s">
        <v>2699</v>
      </c>
    </row>
    <row r="1151" spans="12:12" x14ac:dyDescent="0.25">
      <c r="L1151" s="3" t="s">
        <v>2027</v>
      </c>
    </row>
    <row r="1152" spans="12:12" x14ac:dyDescent="0.25">
      <c r="L1152" s="39" t="s">
        <v>2882</v>
      </c>
    </row>
    <row r="1153" spans="12:12" x14ac:dyDescent="0.25">
      <c r="L1153" s="3" t="s">
        <v>1334</v>
      </c>
    </row>
    <row r="1154" spans="12:12" x14ac:dyDescent="0.25">
      <c r="L1154" s="39" t="s">
        <v>3217</v>
      </c>
    </row>
    <row r="1155" spans="12:12" x14ac:dyDescent="0.25">
      <c r="L1155" s="3" t="s">
        <v>1335</v>
      </c>
    </row>
    <row r="1156" spans="12:12" x14ac:dyDescent="0.25">
      <c r="L1156" s="39" t="s">
        <v>2802</v>
      </c>
    </row>
    <row r="1157" spans="12:12" x14ac:dyDescent="0.25">
      <c r="L1157" s="3" t="s">
        <v>225</v>
      </c>
    </row>
    <row r="1158" spans="12:12" x14ac:dyDescent="0.25">
      <c r="L1158" s="39" t="s">
        <v>2707</v>
      </c>
    </row>
    <row r="1159" spans="12:12" x14ac:dyDescent="0.25">
      <c r="L1159" s="3" t="s">
        <v>179</v>
      </c>
    </row>
    <row r="1160" spans="12:12" x14ac:dyDescent="0.25">
      <c r="L1160" s="39" t="s">
        <v>3292</v>
      </c>
    </row>
    <row r="1161" spans="12:12" x14ac:dyDescent="0.25">
      <c r="L1161" s="3" t="s">
        <v>155</v>
      </c>
    </row>
    <row r="1162" spans="12:12" x14ac:dyDescent="0.25">
      <c r="L1162" s="39" t="s">
        <v>2964</v>
      </c>
    </row>
    <row r="1163" spans="12:12" x14ac:dyDescent="0.25">
      <c r="L1163" s="3" t="s">
        <v>409</v>
      </c>
    </row>
    <row r="1164" spans="12:12" x14ac:dyDescent="0.25">
      <c r="L1164" s="39" t="s">
        <v>2732</v>
      </c>
    </row>
    <row r="1165" spans="12:12" x14ac:dyDescent="0.25">
      <c r="L1165" s="3" t="s">
        <v>1337</v>
      </c>
    </row>
    <row r="1166" spans="12:12" x14ac:dyDescent="0.25">
      <c r="L1166" s="39" t="s">
        <v>3265</v>
      </c>
    </row>
    <row r="1167" spans="12:12" x14ac:dyDescent="0.25">
      <c r="L1167" s="3" t="s">
        <v>331</v>
      </c>
    </row>
    <row r="1168" spans="12:12" x14ac:dyDescent="0.25">
      <c r="L1168" s="39" t="s">
        <v>3279</v>
      </c>
    </row>
    <row r="1169" spans="12:12" x14ac:dyDescent="0.25">
      <c r="L1169" s="3" t="s">
        <v>313</v>
      </c>
    </row>
    <row r="1170" spans="12:12" x14ac:dyDescent="0.25">
      <c r="L1170" s="39" t="s">
        <v>2581</v>
      </c>
    </row>
    <row r="1171" spans="12:12" x14ac:dyDescent="0.25">
      <c r="L1171" s="3" t="s">
        <v>391</v>
      </c>
    </row>
    <row r="1172" spans="12:12" x14ac:dyDescent="0.25">
      <c r="L1172" s="39" t="s">
        <v>2578</v>
      </c>
    </row>
    <row r="1173" spans="12:12" x14ac:dyDescent="0.25">
      <c r="L1173" s="3" t="s">
        <v>267</v>
      </c>
    </row>
    <row r="1174" spans="12:12" x14ac:dyDescent="0.25">
      <c r="L1174" s="39" t="s">
        <v>2580</v>
      </c>
    </row>
    <row r="1175" spans="12:12" x14ac:dyDescent="0.25">
      <c r="L1175" s="3" t="s">
        <v>352</v>
      </c>
    </row>
    <row r="1176" spans="12:12" x14ac:dyDescent="0.25">
      <c r="L1176" s="39" t="s">
        <v>2658</v>
      </c>
    </row>
    <row r="1177" spans="12:12" x14ac:dyDescent="0.25">
      <c r="L1177" s="3" t="s">
        <v>1342</v>
      </c>
    </row>
    <row r="1178" spans="12:12" x14ac:dyDescent="0.25">
      <c r="L1178" s="39" t="s">
        <v>3356</v>
      </c>
    </row>
    <row r="1179" spans="12:12" x14ac:dyDescent="0.25">
      <c r="L1179" s="3" t="s">
        <v>1946</v>
      </c>
    </row>
    <row r="1180" spans="12:12" x14ac:dyDescent="0.25">
      <c r="L1180" s="39" t="s">
        <v>2761</v>
      </c>
    </row>
    <row r="1181" spans="12:12" x14ac:dyDescent="0.25">
      <c r="L1181" s="3" t="s">
        <v>271</v>
      </c>
    </row>
    <row r="1182" spans="12:12" x14ac:dyDescent="0.25">
      <c r="L1182" s="39" t="s">
        <v>3248</v>
      </c>
    </row>
    <row r="1183" spans="12:12" x14ac:dyDescent="0.25">
      <c r="L1183" s="3" t="s">
        <v>86</v>
      </c>
    </row>
    <row r="1184" spans="12:12" x14ac:dyDescent="0.25">
      <c r="L1184" s="39" t="s">
        <v>3096</v>
      </c>
    </row>
    <row r="1185" spans="12:12" x14ac:dyDescent="0.25">
      <c r="L1185" s="3" t="s">
        <v>344</v>
      </c>
    </row>
    <row r="1186" spans="12:12" x14ac:dyDescent="0.25">
      <c r="L1186" s="39" t="s">
        <v>3096</v>
      </c>
    </row>
    <row r="1187" spans="12:12" x14ac:dyDescent="0.25">
      <c r="L1187" s="3" t="s">
        <v>767</v>
      </c>
    </row>
    <row r="1188" spans="12:12" x14ac:dyDescent="0.25">
      <c r="L1188" s="39" t="s">
        <v>3077</v>
      </c>
    </row>
    <row r="1189" spans="12:12" x14ac:dyDescent="0.25">
      <c r="L1189" s="3" t="s">
        <v>517</v>
      </c>
    </row>
    <row r="1190" spans="12:12" x14ac:dyDescent="0.25">
      <c r="L1190" s="39" t="s">
        <v>2733</v>
      </c>
    </row>
    <row r="1191" spans="12:12" x14ac:dyDescent="0.25">
      <c r="L1191" s="3" t="s">
        <v>1346</v>
      </c>
    </row>
    <row r="1192" spans="12:12" x14ac:dyDescent="0.25">
      <c r="L1192" s="39" t="s">
        <v>3185</v>
      </c>
    </row>
    <row r="1193" spans="12:12" x14ac:dyDescent="0.25">
      <c r="L1193" s="3" t="s">
        <v>1347</v>
      </c>
    </row>
    <row r="1194" spans="12:12" x14ac:dyDescent="0.25">
      <c r="L1194" s="39" t="s">
        <v>3064</v>
      </c>
    </row>
    <row r="1195" spans="12:12" x14ac:dyDescent="0.25">
      <c r="L1195" s="3" t="s">
        <v>1348</v>
      </c>
    </row>
    <row r="1196" spans="12:12" x14ac:dyDescent="0.25">
      <c r="L1196" s="39" t="s">
        <v>3064</v>
      </c>
    </row>
    <row r="1197" spans="12:12" x14ac:dyDescent="0.25">
      <c r="L1197" s="3" t="s">
        <v>813</v>
      </c>
    </row>
    <row r="1198" spans="12:12" x14ac:dyDescent="0.25">
      <c r="L1198" s="39" t="s">
        <v>3064</v>
      </c>
    </row>
    <row r="1199" spans="12:12" x14ac:dyDescent="0.25">
      <c r="L1199" s="3" t="s">
        <v>753</v>
      </c>
    </row>
    <row r="1200" spans="12:12" x14ac:dyDescent="0.25">
      <c r="L1200" s="39" t="s">
        <v>2789</v>
      </c>
    </row>
    <row r="1201" spans="12:12" x14ac:dyDescent="0.25">
      <c r="L1201" s="3" t="s">
        <v>1351</v>
      </c>
    </row>
    <row r="1202" spans="12:12" x14ac:dyDescent="0.25">
      <c r="L1202" s="39" t="s">
        <v>2789</v>
      </c>
    </row>
    <row r="1203" spans="12:12" x14ac:dyDescent="0.25">
      <c r="L1203" s="3" t="s">
        <v>507</v>
      </c>
    </row>
    <row r="1204" spans="12:12" x14ac:dyDescent="0.25">
      <c r="L1204" s="39" t="s">
        <v>3148</v>
      </c>
    </row>
    <row r="1205" spans="12:12" x14ac:dyDescent="0.25">
      <c r="L1205" s="3" t="s">
        <v>286</v>
      </c>
    </row>
    <row r="1206" spans="12:12" x14ac:dyDescent="0.25">
      <c r="L1206" s="39" t="s">
        <v>2732</v>
      </c>
    </row>
    <row r="1207" spans="12:12" x14ac:dyDescent="0.25">
      <c r="L1207" s="3" t="s">
        <v>717</v>
      </c>
    </row>
    <row r="1208" spans="12:12" x14ac:dyDescent="0.25">
      <c r="L1208" s="39" t="s">
        <v>2707</v>
      </c>
    </row>
    <row r="1209" spans="12:12" x14ac:dyDescent="0.25">
      <c r="L1209" s="3" t="s">
        <v>1867</v>
      </c>
    </row>
    <row r="1210" spans="12:12" x14ac:dyDescent="0.25">
      <c r="L1210" s="39" t="s">
        <v>2944</v>
      </c>
    </row>
    <row r="1211" spans="12:12" x14ac:dyDescent="0.25">
      <c r="L1211" s="3" t="s">
        <v>1356</v>
      </c>
    </row>
    <row r="1212" spans="12:12" x14ac:dyDescent="0.25">
      <c r="L1212" s="39" t="s">
        <v>2944</v>
      </c>
    </row>
    <row r="1213" spans="12:12" x14ac:dyDescent="0.25">
      <c r="L1213" s="3" t="s">
        <v>1357</v>
      </c>
    </row>
    <row r="1214" spans="12:12" x14ac:dyDescent="0.25">
      <c r="L1214" s="39" t="s">
        <v>3353</v>
      </c>
    </row>
    <row r="1215" spans="12:12" x14ac:dyDescent="0.25">
      <c r="L1215" s="3" t="s">
        <v>1363</v>
      </c>
    </row>
    <row r="1216" spans="12:12" x14ac:dyDescent="0.25">
      <c r="L1216" s="39" t="s">
        <v>2647</v>
      </c>
    </row>
    <row r="1217" spans="12:12" x14ac:dyDescent="0.25">
      <c r="L1217" s="3" t="s">
        <v>1366</v>
      </c>
    </row>
    <row r="1218" spans="12:12" x14ac:dyDescent="0.25">
      <c r="L1218" s="39" t="s">
        <v>3002</v>
      </c>
    </row>
    <row r="1219" spans="12:12" x14ac:dyDescent="0.25">
      <c r="L1219" s="3" t="s">
        <v>755</v>
      </c>
    </row>
    <row r="1220" spans="12:12" x14ac:dyDescent="0.25">
      <c r="L1220" s="39" t="s">
        <v>3002</v>
      </c>
    </row>
    <row r="1221" spans="12:12" x14ac:dyDescent="0.25">
      <c r="L1221" s="3" t="s">
        <v>325</v>
      </c>
    </row>
    <row r="1222" spans="12:12" x14ac:dyDescent="0.25">
      <c r="L1222" s="39" t="s">
        <v>3002</v>
      </c>
    </row>
    <row r="1223" spans="12:12" x14ac:dyDescent="0.25">
      <c r="L1223" s="3" t="s">
        <v>1912</v>
      </c>
    </row>
    <row r="1224" spans="12:12" x14ac:dyDescent="0.25">
      <c r="L1224" s="39" t="s">
        <v>3290</v>
      </c>
    </row>
    <row r="1225" spans="12:12" x14ac:dyDescent="0.25">
      <c r="L1225" s="3" t="s">
        <v>670</v>
      </c>
    </row>
    <row r="1226" spans="12:12" x14ac:dyDescent="0.25">
      <c r="L1226" s="39" t="s">
        <v>2616</v>
      </c>
    </row>
    <row r="1227" spans="12:12" x14ac:dyDescent="0.25">
      <c r="L1227" s="3" t="s">
        <v>283</v>
      </c>
    </row>
    <row r="1228" spans="12:12" x14ac:dyDescent="0.25">
      <c r="L1228" s="39" t="s">
        <v>3383</v>
      </c>
    </row>
    <row r="1229" spans="12:12" x14ac:dyDescent="0.25">
      <c r="L1229" s="3" t="s">
        <v>1370</v>
      </c>
    </row>
    <row r="1230" spans="12:12" x14ac:dyDescent="0.25">
      <c r="L1230" s="39" t="s">
        <v>2839</v>
      </c>
    </row>
    <row r="1231" spans="12:12" x14ac:dyDescent="0.25">
      <c r="L1231" s="3" t="s">
        <v>353</v>
      </c>
    </row>
    <row r="1232" spans="12:12" x14ac:dyDescent="0.25">
      <c r="L1232" s="39" t="s">
        <v>2659</v>
      </c>
    </row>
    <row r="1233" spans="12:12" x14ac:dyDescent="0.25">
      <c r="L1233" s="3" t="s">
        <v>757</v>
      </c>
    </row>
    <row r="1234" spans="12:12" x14ac:dyDescent="0.25">
      <c r="L1234" s="39" t="s">
        <v>2664</v>
      </c>
    </row>
    <row r="1235" spans="12:12" x14ac:dyDescent="0.25">
      <c r="L1235" s="3" t="s">
        <v>1371</v>
      </c>
    </row>
    <row r="1236" spans="12:12" x14ac:dyDescent="0.25">
      <c r="L1236" s="39" t="s">
        <v>2664</v>
      </c>
    </row>
    <row r="1237" spans="12:12" x14ac:dyDescent="0.25">
      <c r="L1237" s="3" t="s">
        <v>758</v>
      </c>
    </row>
    <row r="1238" spans="12:12" x14ac:dyDescent="0.25">
      <c r="L1238" s="39" t="s">
        <v>2664</v>
      </c>
    </row>
    <row r="1239" spans="12:12" x14ac:dyDescent="0.25">
      <c r="L1239" s="3" t="s">
        <v>1373</v>
      </c>
    </row>
    <row r="1240" spans="12:12" x14ac:dyDescent="0.25">
      <c r="L1240" s="39" t="s">
        <v>2664</v>
      </c>
    </row>
    <row r="1241" spans="12:12" x14ac:dyDescent="0.25">
      <c r="L1241" s="3" t="s">
        <v>1380</v>
      </c>
    </row>
    <row r="1242" spans="12:12" x14ac:dyDescent="0.25">
      <c r="L1242" s="39" t="s">
        <v>3314</v>
      </c>
    </row>
    <row r="1243" spans="12:12" x14ac:dyDescent="0.25">
      <c r="L1243" s="3" t="s">
        <v>1381</v>
      </c>
    </row>
    <row r="1244" spans="12:12" x14ac:dyDescent="0.25">
      <c r="L1244" s="39" t="s">
        <v>3314</v>
      </c>
    </row>
    <row r="1245" spans="12:12" x14ac:dyDescent="0.25">
      <c r="L1245" s="3" t="s">
        <v>698</v>
      </c>
    </row>
    <row r="1246" spans="12:12" x14ac:dyDescent="0.25">
      <c r="L1246" s="39" t="s">
        <v>3314</v>
      </c>
    </row>
    <row r="1247" spans="12:12" x14ac:dyDescent="0.25">
      <c r="L1247" s="3" t="s">
        <v>610</v>
      </c>
    </row>
    <row r="1248" spans="12:12" x14ac:dyDescent="0.25">
      <c r="L1248" s="39" t="s">
        <v>3415</v>
      </c>
    </row>
    <row r="1249" spans="12:12" x14ac:dyDescent="0.25">
      <c r="L1249" s="3" t="s">
        <v>1388</v>
      </c>
    </row>
    <row r="1250" spans="12:12" x14ac:dyDescent="0.25">
      <c r="L1250" s="39" t="s">
        <v>3345</v>
      </c>
    </row>
    <row r="1251" spans="12:12" x14ac:dyDescent="0.25">
      <c r="L1251" s="3" t="s">
        <v>219</v>
      </c>
    </row>
    <row r="1252" spans="12:12" x14ac:dyDescent="0.25">
      <c r="L1252" s="39" t="s">
        <v>2696</v>
      </c>
    </row>
    <row r="1253" spans="12:12" x14ac:dyDescent="0.25">
      <c r="L1253" s="3" t="s">
        <v>1913</v>
      </c>
    </row>
    <row r="1254" spans="12:12" x14ac:dyDescent="0.25">
      <c r="L1254" s="39" t="s">
        <v>2629</v>
      </c>
    </row>
    <row r="1255" spans="12:12" x14ac:dyDescent="0.25">
      <c r="L1255" s="3" t="s">
        <v>700</v>
      </c>
    </row>
    <row r="1256" spans="12:12" x14ac:dyDescent="0.25">
      <c r="L1256" s="39" t="s">
        <v>2986</v>
      </c>
    </row>
    <row r="1257" spans="12:12" x14ac:dyDescent="0.25">
      <c r="L1257" s="3" t="s">
        <v>227</v>
      </c>
    </row>
    <row r="1258" spans="12:12" x14ac:dyDescent="0.25">
      <c r="L1258" s="39" t="s">
        <v>3000</v>
      </c>
    </row>
    <row r="1259" spans="12:12" x14ac:dyDescent="0.25">
      <c r="L1259" s="3" t="s">
        <v>68</v>
      </c>
    </row>
    <row r="1260" spans="12:12" x14ac:dyDescent="0.25">
      <c r="L1260" s="39" t="s">
        <v>3126</v>
      </c>
    </row>
    <row r="1261" spans="12:12" x14ac:dyDescent="0.25">
      <c r="L1261" s="3" t="s">
        <v>441</v>
      </c>
    </row>
    <row r="1262" spans="12:12" x14ac:dyDescent="0.25">
      <c r="L1262" s="39" t="s">
        <v>2837</v>
      </c>
    </row>
    <row r="1263" spans="12:12" x14ac:dyDescent="0.25">
      <c r="L1263" s="3" t="s">
        <v>214</v>
      </c>
    </row>
    <row r="1264" spans="12:12" x14ac:dyDescent="0.25">
      <c r="L1264" s="39" t="s">
        <v>2695</v>
      </c>
    </row>
    <row r="1265" spans="12:12" x14ac:dyDescent="0.25">
      <c r="L1265" s="3" t="s">
        <v>287</v>
      </c>
    </row>
    <row r="1266" spans="12:12" x14ac:dyDescent="0.25">
      <c r="L1266" s="39" t="s">
        <v>2814</v>
      </c>
    </row>
    <row r="1267" spans="12:12" x14ac:dyDescent="0.25">
      <c r="L1267" s="3" t="s">
        <v>1396</v>
      </c>
    </row>
    <row r="1268" spans="12:12" x14ac:dyDescent="0.25">
      <c r="L1268" s="39" t="s">
        <v>2595</v>
      </c>
    </row>
    <row r="1269" spans="12:12" x14ac:dyDescent="0.25">
      <c r="L1269" s="3" t="s">
        <v>4</v>
      </c>
    </row>
    <row r="1270" spans="12:12" x14ac:dyDescent="0.25">
      <c r="L1270" s="39" t="s">
        <v>2590</v>
      </c>
    </row>
    <row r="1271" spans="12:12" x14ac:dyDescent="0.25">
      <c r="L1271" s="3" t="s">
        <v>265</v>
      </c>
    </row>
    <row r="1272" spans="12:12" x14ac:dyDescent="0.25">
      <c r="L1272" s="39" t="s">
        <v>2635</v>
      </c>
    </row>
    <row r="1273" spans="12:12" x14ac:dyDescent="0.25">
      <c r="L1273" s="3" t="s">
        <v>246</v>
      </c>
    </row>
    <row r="1274" spans="12:12" x14ac:dyDescent="0.25">
      <c r="L1274" s="39" t="s">
        <v>2628</v>
      </c>
    </row>
    <row r="1275" spans="12:12" x14ac:dyDescent="0.25">
      <c r="L1275" s="3" t="s">
        <v>1914</v>
      </c>
    </row>
    <row r="1276" spans="12:12" x14ac:dyDescent="0.25">
      <c r="L1276" s="39" t="s">
        <v>3000</v>
      </c>
    </row>
    <row r="1277" spans="12:12" x14ac:dyDescent="0.25">
      <c r="L1277" s="3" t="s">
        <v>1397</v>
      </c>
    </row>
    <row r="1278" spans="12:12" x14ac:dyDescent="0.25">
      <c r="L1278" s="39" t="s">
        <v>3000</v>
      </c>
    </row>
    <row r="1279" spans="12:12" x14ac:dyDescent="0.25">
      <c r="L1279" s="3" t="s">
        <v>708</v>
      </c>
    </row>
    <row r="1280" spans="12:12" x14ac:dyDescent="0.25">
      <c r="L1280" s="39" t="s">
        <v>2732</v>
      </c>
    </row>
    <row r="1281" spans="12:12" x14ac:dyDescent="0.25">
      <c r="L1281" s="3" t="s">
        <v>1398</v>
      </c>
    </row>
    <row r="1282" spans="12:12" x14ac:dyDescent="0.25">
      <c r="L1282" s="39" t="s">
        <v>2732</v>
      </c>
    </row>
    <row r="1283" spans="12:12" x14ac:dyDescent="0.25">
      <c r="L1283" s="3" t="s">
        <v>1992</v>
      </c>
    </row>
    <row r="1284" spans="12:12" x14ac:dyDescent="0.25">
      <c r="L1284" s="39" t="s">
        <v>2666</v>
      </c>
    </row>
    <row r="1285" spans="12:12" x14ac:dyDescent="0.25">
      <c r="L1285" s="3" t="s">
        <v>70</v>
      </c>
    </row>
    <row r="1286" spans="12:12" x14ac:dyDescent="0.25">
      <c r="L1286" s="39" t="s">
        <v>2725</v>
      </c>
    </row>
    <row r="1287" spans="12:12" x14ac:dyDescent="0.25">
      <c r="L1287" s="3" t="s">
        <v>1993</v>
      </c>
    </row>
    <row r="1288" spans="12:12" x14ac:dyDescent="0.25">
      <c r="L1288" s="39" t="s">
        <v>3404</v>
      </c>
    </row>
    <row r="1289" spans="12:12" x14ac:dyDescent="0.25">
      <c r="L1289" s="3" t="s">
        <v>1400</v>
      </c>
    </row>
    <row r="1290" spans="12:12" x14ac:dyDescent="0.25">
      <c r="L1290" s="39" t="s">
        <v>2623</v>
      </c>
    </row>
    <row r="1291" spans="12:12" x14ac:dyDescent="0.25">
      <c r="L1291" s="3" t="s">
        <v>1401</v>
      </c>
    </row>
    <row r="1292" spans="12:12" x14ac:dyDescent="0.25">
      <c r="L1292" s="39" t="s">
        <v>3374</v>
      </c>
    </row>
    <row r="1293" spans="12:12" x14ac:dyDescent="0.25">
      <c r="L1293" s="3" t="s">
        <v>2522</v>
      </c>
    </row>
    <row r="1294" spans="12:12" x14ac:dyDescent="0.25">
      <c r="L1294" s="39" t="s">
        <v>2912</v>
      </c>
    </row>
    <row r="1295" spans="12:12" x14ac:dyDescent="0.25">
      <c r="L1295" s="3" t="s">
        <v>1403</v>
      </c>
    </row>
    <row r="1296" spans="12:12" x14ac:dyDescent="0.25">
      <c r="L1296" s="39" t="s">
        <v>2912</v>
      </c>
    </row>
    <row r="1297" spans="12:12" x14ac:dyDescent="0.25">
      <c r="L1297" s="3" t="s">
        <v>401</v>
      </c>
    </row>
    <row r="1298" spans="12:12" x14ac:dyDescent="0.25">
      <c r="L1298" s="39" t="s">
        <v>2912</v>
      </c>
    </row>
    <row r="1299" spans="12:12" x14ac:dyDescent="0.25">
      <c r="L1299" s="3" t="s">
        <v>518</v>
      </c>
    </row>
    <row r="1300" spans="12:12" x14ac:dyDescent="0.25">
      <c r="L1300" s="39" t="s">
        <v>3110</v>
      </c>
    </row>
    <row r="1301" spans="12:12" x14ac:dyDescent="0.25">
      <c r="L1301" s="3" t="s">
        <v>81</v>
      </c>
    </row>
    <row r="1302" spans="12:12" x14ac:dyDescent="0.25">
      <c r="L1302" s="39" t="s">
        <v>3110</v>
      </c>
    </row>
    <row r="1303" spans="12:12" x14ac:dyDescent="0.25">
      <c r="L1303" s="3" t="s">
        <v>781</v>
      </c>
    </row>
    <row r="1304" spans="12:12" x14ac:dyDescent="0.25">
      <c r="L1304" s="39" t="s">
        <v>3417</v>
      </c>
    </row>
    <row r="1305" spans="12:12" x14ac:dyDescent="0.25">
      <c r="L1305" s="3" t="s">
        <v>1404</v>
      </c>
    </row>
    <row r="1306" spans="12:12" x14ac:dyDescent="0.25">
      <c r="L1306" s="39" t="s">
        <v>2663</v>
      </c>
    </row>
    <row r="1307" spans="12:12" x14ac:dyDescent="0.25">
      <c r="L1307" s="3" t="s">
        <v>1406</v>
      </c>
    </row>
    <row r="1308" spans="12:12" x14ac:dyDescent="0.25">
      <c r="L1308" s="39" t="s">
        <v>2663</v>
      </c>
    </row>
    <row r="1309" spans="12:12" x14ac:dyDescent="0.25">
      <c r="L1309" s="3" t="s">
        <v>1414</v>
      </c>
    </row>
    <row r="1310" spans="12:12" x14ac:dyDescent="0.25">
      <c r="L1310" s="39" t="s">
        <v>2663</v>
      </c>
    </row>
    <row r="1311" spans="12:12" x14ac:dyDescent="0.25">
      <c r="L1311" s="3" t="s">
        <v>1415</v>
      </c>
    </row>
    <row r="1312" spans="12:12" x14ac:dyDescent="0.25">
      <c r="L1312" s="39" t="s">
        <v>2640</v>
      </c>
    </row>
    <row r="1313" spans="12:12" x14ac:dyDescent="0.25">
      <c r="L1313" s="3" t="s">
        <v>1417</v>
      </c>
    </row>
    <row r="1314" spans="12:12" x14ac:dyDescent="0.25">
      <c r="L1314" s="39" t="s">
        <v>2964</v>
      </c>
    </row>
    <row r="1315" spans="12:12" x14ac:dyDescent="0.25">
      <c r="L1315" s="3" t="s">
        <v>347</v>
      </c>
    </row>
    <row r="1316" spans="12:12" x14ac:dyDescent="0.25">
      <c r="L1316" s="39" t="s">
        <v>3008</v>
      </c>
    </row>
    <row r="1317" spans="12:12" x14ac:dyDescent="0.25">
      <c r="L1317" s="3" t="s">
        <v>1419</v>
      </c>
    </row>
    <row r="1318" spans="12:12" x14ac:dyDescent="0.25">
      <c r="L1318" s="39" t="s">
        <v>2596</v>
      </c>
    </row>
    <row r="1319" spans="12:12" x14ac:dyDescent="0.25">
      <c r="L1319" s="3" t="s">
        <v>204</v>
      </c>
    </row>
    <row r="1320" spans="12:12" x14ac:dyDescent="0.25">
      <c r="L1320" s="39" t="s">
        <v>2604</v>
      </c>
    </row>
    <row r="1321" spans="12:12" x14ac:dyDescent="0.25">
      <c r="L1321" s="3" t="s">
        <v>151</v>
      </c>
    </row>
    <row r="1322" spans="12:12" x14ac:dyDescent="0.25">
      <c r="L1322" s="39" t="s">
        <v>2819</v>
      </c>
    </row>
    <row r="1323" spans="12:12" x14ac:dyDescent="0.25">
      <c r="L1323" s="3" t="s">
        <v>1423</v>
      </c>
    </row>
    <row r="1324" spans="12:12" x14ac:dyDescent="0.25">
      <c r="L1324" s="39" t="s">
        <v>2596</v>
      </c>
    </row>
    <row r="1325" spans="12:12" x14ac:dyDescent="0.25">
      <c r="L1325" s="3" t="s">
        <v>292</v>
      </c>
    </row>
    <row r="1326" spans="12:12" x14ac:dyDescent="0.25">
      <c r="L1326" s="39" t="s">
        <v>2992</v>
      </c>
    </row>
    <row r="1327" spans="12:12" x14ac:dyDescent="0.25">
      <c r="L1327" s="3" t="s">
        <v>1425</v>
      </c>
    </row>
    <row r="1328" spans="12:12" x14ac:dyDescent="0.25">
      <c r="L1328" s="39" t="s">
        <v>2589</v>
      </c>
    </row>
    <row r="1329" spans="12:12" x14ac:dyDescent="0.25">
      <c r="L1329" s="3" t="s">
        <v>754</v>
      </c>
    </row>
    <row r="1330" spans="12:12" x14ac:dyDescent="0.25">
      <c r="L1330" s="39" t="s">
        <v>3406</v>
      </c>
    </row>
    <row r="1331" spans="12:12" x14ac:dyDescent="0.25">
      <c r="L1331" s="3" t="s">
        <v>1426</v>
      </c>
    </row>
    <row r="1332" spans="12:12" x14ac:dyDescent="0.25">
      <c r="L1332" s="39" t="s">
        <v>2664</v>
      </c>
    </row>
    <row r="1333" spans="12:12" x14ac:dyDescent="0.25">
      <c r="L1333" s="3" t="s">
        <v>765</v>
      </c>
    </row>
    <row r="1334" spans="12:12" x14ac:dyDescent="0.25">
      <c r="L1334" s="39" t="s">
        <v>2718</v>
      </c>
    </row>
    <row r="1335" spans="12:12" x14ac:dyDescent="0.25">
      <c r="L1335" s="3" t="s">
        <v>1915</v>
      </c>
    </row>
    <row r="1336" spans="12:12" x14ac:dyDescent="0.25">
      <c r="L1336" s="39" t="s">
        <v>2597</v>
      </c>
    </row>
    <row r="1337" spans="12:12" x14ac:dyDescent="0.25">
      <c r="L1337" s="3" t="s">
        <v>1430</v>
      </c>
    </row>
    <row r="1338" spans="12:12" x14ac:dyDescent="0.25">
      <c r="L1338" s="39" t="s">
        <v>2741</v>
      </c>
    </row>
    <row r="1339" spans="12:12" x14ac:dyDescent="0.25">
      <c r="L1339" s="3" t="s">
        <v>1431</v>
      </c>
    </row>
    <row r="1340" spans="12:12" x14ac:dyDescent="0.25">
      <c r="L1340" s="39" t="s">
        <v>2741</v>
      </c>
    </row>
    <row r="1341" spans="12:12" x14ac:dyDescent="0.25">
      <c r="L1341" s="3" t="s">
        <v>1432</v>
      </c>
    </row>
    <row r="1342" spans="12:12" x14ac:dyDescent="0.25">
      <c r="L1342" s="39" t="s">
        <v>2741</v>
      </c>
    </row>
    <row r="1343" spans="12:12" x14ac:dyDescent="0.25">
      <c r="L1343" s="3" t="s">
        <v>1433</v>
      </c>
    </row>
    <row r="1344" spans="12:12" x14ac:dyDescent="0.25">
      <c r="L1344" s="39" t="s">
        <v>3105</v>
      </c>
    </row>
    <row r="1345" spans="12:12" x14ac:dyDescent="0.25">
      <c r="L1345" s="3" t="s">
        <v>293</v>
      </c>
    </row>
    <row r="1346" spans="12:12" x14ac:dyDescent="0.25">
      <c r="L1346" s="39" t="s">
        <v>3105</v>
      </c>
    </row>
    <row r="1347" spans="12:12" x14ac:dyDescent="0.25">
      <c r="L1347" s="3" t="s">
        <v>294</v>
      </c>
    </row>
    <row r="1348" spans="12:12" x14ac:dyDescent="0.25">
      <c r="L1348" s="39" t="s">
        <v>3105</v>
      </c>
    </row>
    <row r="1349" spans="12:12" x14ac:dyDescent="0.25">
      <c r="L1349" s="3" t="s">
        <v>1436</v>
      </c>
    </row>
    <row r="1350" spans="12:12" x14ac:dyDescent="0.25">
      <c r="L1350" s="39" t="s">
        <v>3250</v>
      </c>
    </row>
    <row r="1351" spans="12:12" x14ac:dyDescent="0.25">
      <c r="L1351" s="3" t="s">
        <v>2029</v>
      </c>
    </row>
    <row r="1352" spans="12:12" x14ac:dyDescent="0.25">
      <c r="L1352" s="39" t="s">
        <v>2884</v>
      </c>
    </row>
    <row r="1353" spans="12:12" x14ac:dyDescent="0.25">
      <c r="L1353" s="3" t="s">
        <v>2030</v>
      </c>
    </row>
    <row r="1354" spans="12:12" x14ac:dyDescent="0.25">
      <c r="L1354" s="39" t="s">
        <v>2884</v>
      </c>
    </row>
    <row r="1355" spans="12:12" x14ac:dyDescent="0.25">
      <c r="L1355" s="3" t="s">
        <v>660</v>
      </c>
    </row>
    <row r="1356" spans="12:12" x14ac:dyDescent="0.25">
      <c r="L1356" s="39" t="s">
        <v>2884</v>
      </c>
    </row>
    <row r="1357" spans="12:12" x14ac:dyDescent="0.25">
      <c r="L1357" s="3" t="s">
        <v>661</v>
      </c>
    </row>
    <row r="1358" spans="12:12" x14ac:dyDescent="0.25">
      <c r="L1358" s="39" t="s">
        <v>2884</v>
      </c>
    </row>
    <row r="1359" spans="12:12" x14ac:dyDescent="0.25">
      <c r="L1359" s="3" t="s">
        <v>1994</v>
      </c>
    </row>
    <row r="1360" spans="12:12" x14ac:dyDescent="0.25">
      <c r="L1360" s="39" t="s">
        <v>2721</v>
      </c>
    </row>
    <row r="1361" spans="12:12" x14ac:dyDescent="0.25">
      <c r="L1361" s="3" t="s">
        <v>1995</v>
      </c>
    </row>
    <row r="1362" spans="12:12" x14ac:dyDescent="0.25">
      <c r="L1362" s="39" t="s">
        <v>3138</v>
      </c>
    </row>
    <row r="1363" spans="12:12" x14ac:dyDescent="0.25">
      <c r="L1363" s="3" t="s">
        <v>1916</v>
      </c>
    </row>
    <row r="1364" spans="12:12" x14ac:dyDescent="0.25">
      <c r="L1364" s="39" t="s">
        <v>2730</v>
      </c>
    </row>
    <row r="1365" spans="12:12" x14ac:dyDescent="0.25">
      <c r="L1365" s="3" t="s">
        <v>207</v>
      </c>
    </row>
    <row r="1366" spans="12:12" x14ac:dyDescent="0.25">
      <c r="L1366" s="39" t="s">
        <v>3268</v>
      </c>
    </row>
    <row r="1367" spans="12:12" x14ac:dyDescent="0.25">
      <c r="L1367" s="3" t="s">
        <v>1438</v>
      </c>
    </row>
    <row r="1368" spans="12:12" x14ac:dyDescent="0.25">
      <c r="L1368" s="39" t="s">
        <v>3268</v>
      </c>
    </row>
    <row r="1369" spans="12:12" x14ac:dyDescent="0.25">
      <c r="L1369" s="3" t="s">
        <v>1439</v>
      </c>
    </row>
    <row r="1370" spans="12:12" x14ac:dyDescent="0.25">
      <c r="L1370" s="39" t="s">
        <v>2800</v>
      </c>
    </row>
    <row r="1371" spans="12:12" x14ac:dyDescent="0.25">
      <c r="L1371" s="3" t="s">
        <v>606</v>
      </c>
    </row>
    <row r="1372" spans="12:12" x14ac:dyDescent="0.25">
      <c r="L1372" s="39" t="s">
        <v>3414</v>
      </c>
    </row>
    <row r="1373" spans="12:12" x14ac:dyDescent="0.25">
      <c r="L1373" s="3" t="s">
        <v>211</v>
      </c>
    </row>
    <row r="1374" spans="12:12" x14ac:dyDescent="0.25">
      <c r="L1374" s="39" t="s">
        <v>3383</v>
      </c>
    </row>
    <row r="1375" spans="12:12" x14ac:dyDescent="0.25">
      <c r="L1375" s="3" t="s">
        <v>212</v>
      </c>
    </row>
    <row r="1376" spans="12:12" x14ac:dyDescent="0.25">
      <c r="L1376" s="39" t="s">
        <v>3383</v>
      </c>
    </row>
    <row r="1377" spans="12:12" x14ac:dyDescent="0.25">
      <c r="L1377" s="3" t="s">
        <v>112</v>
      </c>
    </row>
    <row r="1378" spans="12:12" x14ac:dyDescent="0.25">
      <c r="L1378" s="39" t="s">
        <v>2740</v>
      </c>
    </row>
    <row r="1379" spans="12:12" x14ac:dyDescent="0.25">
      <c r="L1379" s="3" t="s">
        <v>129</v>
      </c>
    </row>
    <row r="1380" spans="12:12" x14ac:dyDescent="0.25">
      <c r="L1380" s="39" t="s">
        <v>2944</v>
      </c>
    </row>
    <row r="1381" spans="12:12" x14ac:dyDescent="0.25">
      <c r="L1381" s="3" t="s">
        <v>1947</v>
      </c>
    </row>
    <row r="1382" spans="12:12" x14ac:dyDescent="0.25">
      <c r="L1382" s="39" t="s">
        <v>3312</v>
      </c>
    </row>
    <row r="1383" spans="12:12" x14ac:dyDescent="0.25">
      <c r="L1383" s="3" t="s">
        <v>295</v>
      </c>
    </row>
    <row r="1384" spans="12:12" x14ac:dyDescent="0.25">
      <c r="L1384" s="39" t="s">
        <v>2827</v>
      </c>
    </row>
    <row r="1385" spans="12:12" x14ac:dyDescent="0.25">
      <c r="L1385" s="3" t="s">
        <v>1948</v>
      </c>
    </row>
    <row r="1386" spans="12:12" x14ac:dyDescent="0.25">
      <c r="L1386" s="39" t="s">
        <v>2683</v>
      </c>
    </row>
    <row r="1387" spans="12:12" x14ac:dyDescent="0.25">
      <c r="L1387" s="3" t="s">
        <v>639</v>
      </c>
    </row>
    <row r="1388" spans="12:12" x14ac:dyDescent="0.25">
      <c r="L1388" s="39" t="s">
        <v>3330</v>
      </c>
    </row>
    <row r="1389" spans="12:12" x14ac:dyDescent="0.25">
      <c r="L1389" s="3" t="s">
        <v>268</v>
      </c>
    </row>
    <row r="1390" spans="12:12" x14ac:dyDescent="0.25">
      <c r="L1390" s="39" t="s">
        <v>2580</v>
      </c>
    </row>
    <row r="1391" spans="12:12" x14ac:dyDescent="0.25">
      <c r="L1391" s="3" t="s">
        <v>302</v>
      </c>
    </row>
    <row r="1392" spans="12:12" x14ac:dyDescent="0.25">
      <c r="L1392" s="39" t="s">
        <v>2845</v>
      </c>
    </row>
    <row r="1393" spans="12:12" x14ac:dyDescent="0.25">
      <c r="L1393" s="3" t="s">
        <v>300</v>
      </c>
    </row>
    <row r="1394" spans="12:12" x14ac:dyDescent="0.25">
      <c r="L1394" s="39" t="s">
        <v>3302</v>
      </c>
    </row>
    <row r="1395" spans="12:12" x14ac:dyDescent="0.25">
      <c r="L1395" s="3" t="s">
        <v>1446</v>
      </c>
    </row>
    <row r="1396" spans="12:12" x14ac:dyDescent="0.25">
      <c r="L1396" s="39" t="s">
        <v>3259</v>
      </c>
    </row>
    <row r="1397" spans="12:12" x14ac:dyDescent="0.25">
      <c r="L1397" s="3" t="s">
        <v>1448</v>
      </c>
    </row>
    <row r="1398" spans="12:12" x14ac:dyDescent="0.25">
      <c r="L1398" s="39" t="s">
        <v>3345</v>
      </c>
    </row>
    <row r="1399" spans="12:12" x14ac:dyDescent="0.25">
      <c r="L1399" s="3" t="s">
        <v>1449</v>
      </c>
    </row>
    <row r="1400" spans="12:12" x14ac:dyDescent="0.25">
      <c r="L1400" s="39" t="s">
        <v>3334</v>
      </c>
    </row>
    <row r="1401" spans="12:12" x14ac:dyDescent="0.25">
      <c r="L1401" s="3" t="s">
        <v>1450</v>
      </c>
    </row>
    <row r="1402" spans="12:12" x14ac:dyDescent="0.25">
      <c r="L1402" s="39" t="s">
        <v>3232</v>
      </c>
    </row>
    <row r="1403" spans="12:12" x14ac:dyDescent="0.25">
      <c r="L1403" s="3" t="s">
        <v>1453</v>
      </c>
    </row>
    <row r="1404" spans="12:12" x14ac:dyDescent="0.25">
      <c r="L1404" s="39" t="s">
        <v>3334</v>
      </c>
    </row>
    <row r="1405" spans="12:12" x14ac:dyDescent="0.25">
      <c r="L1405" s="3" t="s">
        <v>713</v>
      </c>
    </row>
    <row r="1406" spans="12:12" x14ac:dyDescent="0.25">
      <c r="L1406" s="39" t="s">
        <v>2732</v>
      </c>
    </row>
    <row r="1407" spans="12:12" x14ac:dyDescent="0.25">
      <c r="L1407" s="3" t="s">
        <v>2031</v>
      </c>
    </row>
    <row r="1408" spans="12:12" x14ac:dyDescent="0.25">
      <c r="L1408" s="39" t="s">
        <v>3314</v>
      </c>
    </row>
    <row r="1409" spans="12:12" x14ac:dyDescent="0.25">
      <c r="L1409" s="3" t="s">
        <v>1459</v>
      </c>
    </row>
    <row r="1410" spans="12:12" x14ac:dyDescent="0.25">
      <c r="L1410" s="39" t="s">
        <v>3355</v>
      </c>
    </row>
    <row r="1411" spans="12:12" x14ac:dyDescent="0.25">
      <c r="L1411" s="3" t="s">
        <v>443</v>
      </c>
    </row>
    <row r="1412" spans="12:12" x14ac:dyDescent="0.25">
      <c r="L1412" s="39" t="s">
        <v>2590</v>
      </c>
    </row>
    <row r="1413" spans="12:12" x14ac:dyDescent="0.25">
      <c r="L1413" s="3" t="s">
        <v>5</v>
      </c>
    </row>
    <row r="1414" spans="12:12" x14ac:dyDescent="0.25">
      <c r="L1414" s="39" t="s">
        <v>2590</v>
      </c>
    </row>
    <row r="1415" spans="12:12" x14ac:dyDescent="0.25">
      <c r="L1415" s="3" t="s">
        <v>593</v>
      </c>
    </row>
    <row r="1416" spans="12:12" x14ac:dyDescent="0.25">
      <c r="L1416" s="39" t="s">
        <v>3041</v>
      </c>
    </row>
    <row r="1417" spans="12:12" x14ac:dyDescent="0.25">
      <c r="L1417" s="3" t="s">
        <v>2517</v>
      </c>
    </row>
    <row r="1418" spans="12:12" x14ac:dyDescent="0.25">
      <c r="L1418" s="39" t="s">
        <v>2587</v>
      </c>
    </row>
    <row r="1419" spans="12:12" x14ac:dyDescent="0.25">
      <c r="L1419" s="3" t="s">
        <v>380</v>
      </c>
    </row>
    <row r="1420" spans="12:12" x14ac:dyDescent="0.25">
      <c r="L1420" s="39" t="s">
        <v>2587</v>
      </c>
    </row>
    <row r="1421" spans="12:12" x14ac:dyDescent="0.25">
      <c r="L1421" s="3" t="s">
        <v>1462</v>
      </c>
    </row>
    <row r="1422" spans="12:12" x14ac:dyDescent="0.25">
      <c r="L1422" s="39" t="s">
        <v>3162</v>
      </c>
    </row>
    <row r="1423" spans="12:12" x14ac:dyDescent="0.25">
      <c r="L1423" s="3" t="s">
        <v>768</v>
      </c>
    </row>
    <row r="1424" spans="12:12" x14ac:dyDescent="0.25">
      <c r="L1424" s="39" t="s">
        <v>3162</v>
      </c>
    </row>
    <row r="1425" spans="12:12" x14ac:dyDescent="0.25">
      <c r="L1425" s="3" t="s">
        <v>769</v>
      </c>
    </row>
    <row r="1426" spans="12:12" x14ac:dyDescent="0.25">
      <c r="L1426" s="39" t="s">
        <v>3162</v>
      </c>
    </row>
    <row r="1427" spans="12:12" x14ac:dyDescent="0.25">
      <c r="L1427" s="3" t="s">
        <v>1464</v>
      </c>
    </row>
    <row r="1428" spans="12:12" x14ac:dyDescent="0.25">
      <c r="L1428" s="39" t="s">
        <v>2648</v>
      </c>
    </row>
    <row r="1429" spans="12:12" x14ac:dyDescent="0.25">
      <c r="L1429" s="3" t="s">
        <v>1465</v>
      </c>
    </row>
    <row r="1430" spans="12:12" x14ac:dyDescent="0.25">
      <c r="L1430" s="39" t="s">
        <v>2921</v>
      </c>
    </row>
    <row r="1431" spans="12:12" x14ac:dyDescent="0.25">
      <c r="L1431" s="3" t="s">
        <v>54</v>
      </c>
    </row>
    <row r="1432" spans="12:12" x14ac:dyDescent="0.25">
      <c r="L1432" s="39" t="s">
        <v>3222</v>
      </c>
    </row>
    <row r="1433" spans="12:12" x14ac:dyDescent="0.25">
      <c r="L1433" s="3" t="s">
        <v>863</v>
      </c>
    </row>
    <row r="1434" spans="12:12" x14ac:dyDescent="0.25">
      <c r="L1434" s="39" t="s">
        <v>3222</v>
      </c>
    </row>
    <row r="1435" spans="12:12" x14ac:dyDescent="0.25">
      <c r="L1435" s="3" t="s">
        <v>245</v>
      </c>
    </row>
    <row r="1436" spans="12:12" x14ac:dyDescent="0.25">
      <c r="L1436" s="39" t="s">
        <v>3128</v>
      </c>
    </row>
    <row r="1437" spans="12:12" x14ac:dyDescent="0.25">
      <c r="L1437" s="3" t="s">
        <v>1467</v>
      </c>
    </row>
    <row r="1438" spans="12:12" x14ac:dyDescent="0.25">
      <c r="L1438" s="39" t="s">
        <v>2839</v>
      </c>
    </row>
    <row r="1439" spans="12:12" x14ac:dyDescent="0.25">
      <c r="L1439" s="3" t="s">
        <v>14</v>
      </c>
    </row>
    <row r="1440" spans="12:12" x14ac:dyDescent="0.25">
      <c r="L1440" s="39" t="s">
        <v>3252</v>
      </c>
    </row>
    <row r="1441" spans="12:12" x14ac:dyDescent="0.25">
      <c r="L1441" s="3" t="s">
        <v>103</v>
      </c>
    </row>
    <row r="1442" spans="12:12" x14ac:dyDescent="0.25">
      <c r="L1442" s="39" t="s">
        <v>3252</v>
      </c>
    </row>
    <row r="1443" spans="12:12" x14ac:dyDescent="0.25">
      <c r="L1443" s="3" t="s">
        <v>1468</v>
      </c>
    </row>
    <row r="1444" spans="12:12" x14ac:dyDescent="0.25">
      <c r="L1444" s="39" t="s">
        <v>3252</v>
      </c>
    </row>
    <row r="1445" spans="12:12" x14ac:dyDescent="0.25">
      <c r="L1445" s="3" t="s">
        <v>1949</v>
      </c>
    </row>
    <row r="1446" spans="12:12" x14ac:dyDescent="0.25">
      <c r="L1446" s="39" t="s">
        <v>2738</v>
      </c>
    </row>
    <row r="1447" spans="12:12" x14ac:dyDescent="0.25">
      <c r="L1447" s="3" t="s">
        <v>303</v>
      </c>
    </row>
    <row r="1448" spans="12:12" x14ac:dyDescent="0.25">
      <c r="L1448" s="39" t="s">
        <v>2845</v>
      </c>
    </row>
    <row r="1449" spans="12:12" x14ac:dyDescent="0.25">
      <c r="L1449" s="3" t="s">
        <v>1469</v>
      </c>
    </row>
    <row r="1450" spans="12:12" x14ac:dyDescent="0.25">
      <c r="L1450" s="39" t="s">
        <v>2845</v>
      </c>
    </row>
    <row r="1451" spans="12:12" x14ac:dyDescent="0.25">
      <c r="L1451" s="3" t="s">
        <v>272</v>
      </c>
    </row>
    <row r="1452" spans="12:12" x14ac:dyDescent="0.25">
      <c r="L1452" s="39" t="s">
        <v>3234</v>
      </c>
    </row>
    <row r="1453" spans="12:12" x14ac:dyDescent="0.25">
      <c r="L1453" s="3" t="s">
        <v>0</v>
      </c>
    </row>
    <row r="1454" spans="12:12" x14ac:dyDescent="0.25">
      <c r="L1454" s="39" t="s">
        <v>3254</v>
      </c>
    </row>
    <row r="1455" spans="12:12" x14ac:dyDescent="0.25">
      <c r="L1455" s="3" t="s">
        <v>74</v>
      </c>
    </row>
    <row r="1456" spans="12:12" x14ac:dyDescent="0.25">
      <c r="L1456" s="39" t="s">
        <v>3238</v>
      </c>
    </row>
    <row r="1457" spans="12:12" x14ac:dyDescent="0.25">
      <c r="L1457" s="3" t="s">
        <v>42</v>
      </c>
    </row>
    <row r="1458" spans="12:12" x14ac:dyDescent="0.25">
      <c r="L1458" s="39" t="s">
        <v>2606</v>
      </c>
    </row>
    <row r="1459" spans="12:12" x14ac:dyDescent="0.25">
      <c r="L1459" s="3" t="s">
        <v>1474</v>
      </c>
    </row>
    <row r="1460" spans="12:12" x14ac:dyDescent="0.25">
      <c r="L1460" s="39" t="s">
        <v>2606</v>
      </c>
    </row>
    <row r="1461" spans="12:12" x14ac:dyDescent="0.25">
      <c r="L1461" s="3" t="s">
        <v>771</v>
      </c>
    </row>
    <row r="1462" spans="12:12" x14ac:dyDescent="0.25">
      <c r="L1462" s="39" t="s">
        <v>2606</v>
      </c>
    </row>
    <row r="1463" spans="12:12" x14ac:dyDescent="0.25">
      <c r="L1463" s="3" t="s">
        <v>772</v>
      </c>
    </row>
    <row r="1464" spans="12:12" x14ac:dyDescent="0.25">
      <c r="L1464" s="39" t="s">
        <v>2607</v>
      </c>
    </row>
    <row r="1465" spans="12:12" x14ac:dyDescent="0.25">
      <c r="L1465" s="3" t="s">
        <v>773</v>
      </c>
    </row>
    <row r="1466" spans="12:12" x14ac:dyDescent="0.25">
      <c r="L1466" s="39" t="s">
        <v>2607</v>
      </c>
    </row>
    <row r="1467" spans="12:12" x14ac:dyDescent="0.25">
      <c r="L1467" s="3" t="s">
        <v>774</v>
      </c>
    </row>
    <row r="1468" spans="12:12" x14ac:dyDescent="0.25">
      <c r="L1468" s="39" t="s">
        <v>2606</v>
      </c>
    </row>
    <row r="1469" spans="12:12" x14ac:dyDescent="0.25">
      <c r="L1469" s="3" t="s">
        <v>1476</v>
      </c>
    </row>
    <row r="1470" spans="12:12" x14ac:dyDescent="0.25">
      <c r="L1470" s="39" t="s">
        <v>3342</v>
      </c>
    </row>
    <row r="1471" spans="12:12" x14ac:dyDescent="0.25">
      <c r="L1471" s="3" t="s">
        <v>1479</v>
      </c>
    </row>
    <row r="1472" spans="12:12" x14ac:dyDescent="0.25">
      <c r="L1472" s="39" t="s">
        <v>2898</v>
      </c>
    </row>
    <row r="1473" spans="12:12" x14ac:dyDescent="0.25">
      <c r="L1473" s="3" t="s">
        <v>43</v>
      </c>
    </row>
    <row r="1474" spans="12:12" x14ac:dyDescent="0.25">
      <c r="L1474" s="39" t="s">
        <v>2743</v>
      </c>
    </row>
    <row r="1475" spans="12:12" x14ac:dyDescent="0.25">
      <c r="L1475" s="3" t="s">
        <v>1481</v>
      </c>
    </row>
    <row r="1476" spans="12:12" x14ac:dyDescent="0.25">
      <c r="L1476" s="39" t="s">
        <v>2850</v>
      </c>
    </row>
    <row r="1477" spans="12:12" x14ac:dyDescent="0.25">
      <c r="L1477" s="3" t="s">
        <v>44</v>
      </c>
    </row>
    <row r="1478" spans="12:12" x14ac:dyDescent="0.25">
      <c r="L1478" s="39" t="s">
        <v>2645</v>
      </c>
    </row>
    <row r="1479" spans="12:12" x14ac:dyDescent="0.25">
      <c r="L1479" s="3" t="s">
        <v>1482</v>
      </c>
    </row>
    <row r="1480" spans="12:12" x14ac:dyDescent="0.25">
      <c r="L1480" s="39" t="s">
        <v>3265</v>
      </c>
    </row>
    <row r="1481" spans="12:12" x14ac:dyDescent="0.25">
      <c r="L1481" s="3" t="s">
        <v>525</v>
      </c>
    </row>
    <row r="1482" spans="12:12" x14ac:dyDescent="0.25">
      <c r="L1482" s="39" t="s">
        <v>3365</v>
      </c>
    </row>
    <row r="1483" spans="12:12" x14ac:dyDescent="0.25">
      <c r="L1483" s="3" t="s">
        <v>1484</v>
      </c>
    </row>
    <row r="1484" spans="12:12" x14ac:dyDescent="0.25">
      <c r="L1484" s="39" t="s">
        <v>3365</v>
      </c>
    </row>
    <row r="1485" spans="12:12" x14ac:dyDescent="0.25">
      <c r="L1485" s="3" t="s">
        <v>526</v>
      </c>
    </row>
    <row r="1486" spans="12:12" x14ac:dyDescent="0.25">
      <c r="L1486" s="39" t="s">
        <v>3365</v>
      </c>
    </row>
    <row r="1487" spans="12:12" x14ac:dyDescent="0.25">
      <c r="L1487" s="3" t="s">
        <v>722</v>
      </c>
    </row>
    <row r="1488" spans="12:12" x14ac:dyDescent="0.25">
      <c r="L1488" s="39" t="s">
        <v>3364</v>
      </c>
    </row>
    <row r="1489" spans="12:12" x14ac:dyDescent="0.25">
      <c r="L1489" s="3" t="s">
        <v>2535</v>
      </c>
    </row>
    <row r="1490" spans="12:12" x14ac:dyDescent="0.25">
      <c r="L1490" s="39" t="s">
        <v>2601</v>
      </c>
    </row>
    <row r="1491" spans="12:12" x14ac:dyDescent="0.25">
      <c r="L1491" s="3" t="s">
        <v>427</v>
      </c>
    </row>
    <row r="1492" spans="12:12" x14ac:dyDescent="0.25">
      <c r="L1492" s="39" t="s">
        <v>3395</v>
      </c>
    </row>
    <row r="1493" spans="12:12" x14ac:dyDescent="0.25">
      <c r="L1493" s="3" t="s">
        <v>251</v>
      </c>
    </row>
    <row r="1494" spans="12:12" x14ac:dyDescent="0.25">
      <c r="L1494" s="39" t="s">
        <v>3395</v>
      </c>
    </row>
    <row r="1495" spans="12:12" x14ac:dyDescent="0.25">
      <c r="L1495" s="3" t="s">
        <v>1485</v>
      </c>
    </row>
    <row r="1496" spans="12:12" x14ac:dyDescent="0.25">
      <c r="L1496" s="39" t="s">
        <v>3358</v>
      </c>
    </row>
    <row r="1497" spans="12:12" x14ac:dyDescent="0.25">
      <c r="L1497" s="3" t="s">
        <v>301</v>
      </c>
    </row>
    <row r="1498" spans="12:12" x14ac:dyDescent="0.25">
      <c r="L1498" s="39" t="s">
        <v>3363</v>
      </c>
    </row>
    <row r="1499" spans="12:12" x14ac:dyDescent="0.25">
      <c r="L1499" s="3" t="s">
        <v>263</v>
      </c>
    </row>
    <row r="1500" spans="12:12" x14ac:dyDescent="0.25">
      <c r="L1500" s="39" t="s">
        <v>3363</v>
      </c>
    </row>
    <row r="1501" spans="12:12" x14ac:dyDescent="0.25">
      <c r="L1501" s="3" t="s">
        <v>1486</v>
      </c>
    </row>
    <row r="1502" spans="12:12" x14ac:dyDescent="0.25">
      <c r="L1502" s="39" t="s">
        <v>3363</v>
      </c>
    </row>
    <row r="1503" spans="12:12" x14ac:dyDescent="0.25">
      <c r="L1503" s="3" t="s">
        <v>13</v>
      </c>
    </row>
    <row r="1504" spans="12:12" x14ac:dyDescent="0.25">
      <c r="L1504" s="39" t="s">
        <v>3240</v>
      </c>
    </row>
    <row r="1505" spans="12:12" x14ac:dyDescent="0.25">
      <c r="L1505" s="3" t="s">
        <v>428</v>
      </c>
    </row>
    <row r="1506" spans="12:12" x14ac:dyDescent="0.25">
      <c r="L1506" s="39" t="s">
        <v>3342</v>
      </c>
    </row>
    <row r="1507" spans="12:12" x14ac:dyDescent="0.25">
      <c r="L1507" s="3" t="s">
        <v>571</v>
      </c>
    </row>
    <row r="1508" spans="12:12" x14ac:dyDescent="0.25">
      <c r="L1508" s="39" t="s">
        <v>2704</v>
      </c>
    </row>
    <row r="1509" spans="12:12" x14ac:dyDescent="0.25">
      <c r="L1509" s="3" t="s">
        <v>568</v>
      </c>
    </row>
    <row r="1510" spans="12:12" x14ac:dyDescent="0.25">
      <c r="L1510" s="39" t="s">
        <v>3265</v>
      </c>
    </row>
    <row r="1511" spans="12:12" x14ac:dyDescent="0.25">
      <c r="L1511" s="3" t="s">
        <v>305</v>
      </c>
    </row>
    <row r="1512" spans="12:12" x14ac:dyDescent="0.25">
      <c r="L1512" s="39" t="s">
        <v>2845</v>
      </c>
    </row>
    <row r="1513" spans="12:12" x14ac:dyDescent="0.25">
      <c r="L1513" s="3" t="s">
        <v>304</v>
      </c>
    </row>
    <row r="1514" spans="12:12" x14ac:dyDescent="0.25">
      <c r="L1514" s="39" t="s">
        <v>2845</v>
      </c>
    </row>
    <row r="1515" spans="12:12" x14ac:dyDescent="0.25">
      <c r="L1515" s="3" t="s">
        <v>411</v>
      </c>
    </row>
    <row r="1516" spans="12:12" x14ac:dyDescent="0.25">
      <c r="L1516" s="39" t="s">
        <v>2591</v>
      </c>
    </row>
    <row r="1517" spans="12:12" x14ac:dyDescent="0.25">
      <c r="L1517" s="3" t="s">
        <v>47</v>
      </c>
    </row>
    <row r="1518" spans="12:12" x14ac:dyDescent="0.25">
      <c r="L1518" s="39" t="s">
        <v>3018</v>
      </c>
    </row>
    <row r="1519" spans="12:12" x14ac:dyDescent="0.25">
      <c r="L1519" s="3" t="s">
        <v>1489</v>
      </c>
    </row>
    <row r="1520" spans="12:12" x14ac:dyDescent="0.25">
      <c r="L1520" s="39" t="s">
        <v>3018</v>
      </c>
    </row>
    <row r="1521" spans="12:12" x14ac:dyDescent="0.25">
      <c r="L1521" s="3" t="s">
        <v>778</v>
      </c>
    </row>
    <row r="1522" spans="12:12" x14ac:dyDescent="0.25">
      <c r="L1522" s="39" t="s">
        <v>2793</v>
      </c>
    </row>
    <row r="1523" spans="12:12" x14ac:dyDescent="0.25">
      <c r="L1523" s="3" t="s">
        <v>779</v>
      </c>
    </row>
    <row r="1524" spans="12:12" x14ac:dyDescent="0.25">
      <c r="L1524" s="39" t="s">
        <v>2793</v>
      </c>
    </row>
    <row r="1525" spans="12:12" x14ac:dyDescent="0.25">
      <c r="L1525" s="3" t="s">
        <v>1492</v>
      </c>
    </row>
    <row r="1526" spans="12:12" x14ac:dyDescent="0.25">
      <c r="L1526" s="39" t="s">
        <v>3160</v>
      </c>
    </row>
    <row r="1527" spans="12:12" x14ac:dyDescent="0.25">
      <c r="L1527" s="3" t="s">
        <v>1493</v>
      </c>
    </row>
    <row r="1528" spans="12:12" x14ac:dyDescent="0.25">
      <c r="L1528" s="39" t="s">
        <v>2657</v>
      </c>
    </row>
    <row r="1529" spans="12:12" x14ac:dyDescent="0.25">
      <c r="L1529" s="3" t="s">
        <v>1495</v>
      </c>
    </row>
    <row r="1530" spans="12:12" x14ac:dyDescent="0.25">
      <c r="L1530" s="39" t="s">
        <v>2791</v>
      </c>
    </row>
    <row r="1531" spans="12:12" x14ac:dyDescent="0.25">
      <c r="L1531" s="3" t="s">
        <v>2036</v>
      </c>
    </row>
    <row r="1532" spans="12:12" x14ac:dyDescent="0.25">
      <c r="L1532" s="39" t="s">
        <v>2763</v>
      </c>
    </row>
    <row r="1533" spans="12:12" x14ac:dyDescent="0.25">
      <c r="L1533" s="3" t="s">
        <v>671</v>
      </c>
    </row>
    <row r="1534" spans="12:12" x14ac:dyDescent="0.25">
      <c r="L1534" s="39" t="s">
        <v>2887</v>
      </c>
    </row>
    <row r="1535" spans="12:12" x14ac:dyDescent="0.25">
      <c r="L1535" s="3" t="s">
        <v>1497</v>
      </c>
    </row>
    <row r="1536" spans="12:12" x14ac:dyDescent="0.25">
      <c r="L1536" s="39" t="s">
        <v>3136</v>
      </c>
    </row>
    <row r="1537" spans="12:12" x14ac:dyDescent="0.25">
      <c r="L1537" s="3" t="s">
        <v>556</v>
      </c>
    </row>
    <row r="1538" spans="12:12" x14ac:dyDescent="0.25">
      <c r="L1538" s="39" t="s">
        <v>3136</v>
      </c>
    </row>
    <row r="1539" spans="12:12" x14ac:dyDescent="0.25">
      <c r="L1539" s="3" t="s">
        <v>555</v>
      </c>
    </row>
    <row r="1540" spans="12:12" x14ac:dyDescent="0.25">
      <c r="L1540" s="39" t="s">
        <v>3136</v>
      </c>
    </row>
    <row r="1541" spans="12:12" x14ac:dyDescent="0.25">
      <c r="L1541" s="3" t="s">
        <v>530</v>
      </c>
    </row>
    <row r="1542" spans="12:12" x14ac:dyDescent="0.25">
      <c r="L1542" s="39" t="s">
        <v>3136</v>
      </c>
    </row>
    <row r="1543" spans="12:12" x14ac:dyDescent="0.25">
      <c r="L1543" s="3" t="s">
        <v>1498</v>
      </c>
    </row>
    <row r="1544" spans="12:12" x14ac:dyDescent="0.25">
      <c r="L1544" s="39" t="s">
        <v>3345</v>
      </c>
    </row>
    <row r="1545" spans="12:12" x14ac:dyDescent="0.25">
      <c r="L1545" s="3" t="s">
        <v>1499</v>
      </c>
    </row>
    <row r="1546" spans="12:12" x14ac:dyDescent="0.25">
      <c r="L1546" s="39" t="s">
        <v>2690</v>
      </c>
    </row>
    <row r="1547" spans="12:12" x14ac:dyDescent="0.25">
      <c r="L1547" s="3" t="s">
        <v>1500</v>
      </c>
    </row>
    <row r="1548" spans="12:12" x14ac:dyDescent="0.25">
      <c r="L1548" s="39" t="s">
        <v>3272</v>
      </c>
    </row>
    <row r="1549" spans="12:12" x14ac:dyDescent="0.25">
      <c r="L1549" s="3" t="s">
        <v>759</v>
      </c>
    </row>
    <row r="1550" spans="12:12" x14ac:dyDescent="0.25">
      <c r="L1550" s="39" t="s">
        <v>2631</v>
      </c>
    </row>
    <row r="1551" spans="12:12" x14ac:dyDescent="0.25">
      <c r="L1551" s="3" t="s">
        <v>1950</v>
      </c>
    </row>
    <row r="1552" spans="12:12" x14ac:dyDescent="0.25">
      <c r="L1552" s="39" t="s">
        <v>2837</v>
      </c>
    </row>
    <row r="1553" spans="12:12" x14ac:dyDescent="0.25">
      <c r="L1553" s="3" t="s">
        <v>29</v>
      </c>
    </row>
    <row r="1554" spans="12:12" x14ac:dyDescent="0.25">
      <c r="L1554" s="39" t="s">
        <v>2740</v>
      </c>
    </row>
    <row r="1555" spans="12:12" x14ac:dyDescent="0.25">
      <c r="L1555" s="3" t="s">
        <v>455</v>
      </c>
    </row>
    <row r="1556" spans="12:12" x14ac:dyDescent="0.25">
      <c r="L1556" s="39" t="s">
        <v>3045</v>
      </c>
    </row>
    <row r="1557" spans="12:12" x14ac:dyDescent="0.25">
      <c r="L1557" s="3" t="s">
        <v>456</v>
      </c>
    </row>
    <row r="1558" spans="12:12" x14ac:dyDescent="0.25">
      <c r="L1558" s="39" t="s">
        <v>3045</v>
      </c>
    </row>
    <row r="1559" spans="12:12" x14ac:dyDescent="0.25">
      <c r="L1559" s="3" t="s">
        <v>1504</v>
      </c>
    </row>
    <row r="1560" spans="12:12" x14ac:dyDescent="0.25">
      <c r="L1560" s="39" t="s">
        <v>2745</v>
      </c>
    </row>
    <row r="1561" spans="12:12" x14ac:dyDescent="0.25">
      <c r="L1561" s="3" t="s">
        <v>1951</v>
      </c>
    </row>
    <row r="1562" spans="12:12" x14ac:dyDescent="0.25">
      <c r="L1562" s="39" t="s">
        <v>3373</v>
      </c>
    </row>
    <row r="1563" spans="12:12" x14ac:dyDescent="0.25">
      <c r="L1563" s="3" t="s">
        <v>718</v>
      </c>
    </row>
    <row r="1564" spans="12:12" x14ac:dyDescent="0.25">
      <c r="L1564" s="39" t="s">
        <v>2766</v>
      </c>
    </row>
    <row r="1565" spans="12:12" x14ac:dyDescent="0.25">
      <c r="L1565" s="3" t="s">
        <v>468</v>
      </c>
    </row>
    <row r="1566" spans="12:12" x14ac:dyDescent="0.25">
      <c r="L1566" s="39" t="s">
        <v>3274</v>
      </c>
    </row>
    <row r="1567" spans="12:12" x14ac:dyDescent="0.25">
      <c r="L1567" s="3" t="s">
        <v>2032</v>
      </c>
    </row>
    <row r="1568" spans="12:12" x14ac:dyDescent="0.25">
      <c r="L1568" s="39" t="s">
        <v>3312</v>
      </c>
    </row>
    <row r="1569" spans="12:12" x14ac:dyDescent="0.25">
      <c r="L1569" s="3" t="s">
        <v>362</v>
      </c>
    </row>
    <row r="1570" spans="12:12" x14ac:dyDescent="0.25">
      <c r="L1570" s="39" t="s">
        <v>3312</v>
      </c>
    </row>
    <row r="1571" spans="12:12" x14ac:dyDescent="0.25">
      <c r="L1571" s="3" t="s">
        <v>1517</v>
      </c>
    </row>
    <row r="1572" spans="12:12" x14ac:dyDescent="0.25">
      <c r="L1572" s="39" t="s">
        <v>3369</v>
      </c>
    </row>
    <row r="1573" spans="12:12" x14ac:dyDescent="0.25">
      <c r="L1573" s="3" t="s">
        <v>445</v>
      </c>
    </row>
    <row r="1574" spans="12:12" x14ac:dyDescent="0.25">
      <c r="L1574" s="39" t="s">
        <v>2714</v>
      </c>
    </row>
    <row r="1575" spans="12:12" x14ac:dyDescent="0.25">
      <c r="L1575" s="3" t="s">
        <v>308</v>
      </c>
    </row>
    <row r="1576" spans="12:12" x14ac:dyDescent="0.25">
      <c r="L1576" s="39" t="s">
        <v>2975</v>
      </c>
    </row>
    <row r="1577" spans="12:12" x14ac:dyDescent="0.25">
      <c r="L1577" s="3" t="s">
        <v>1518</v>
      </c>
    </row>
    <row r="1578" spans="12:12" x14ac:dyDescent="0.25">
      <c r="L1578" s="39" t="s">
        <v>2839</v>
      </c>
    </row>
    <row r="1579" spans="12:12" x14ac:dyDescent="0.25">
      <c r="L1579" s="3" t="s">
        <v>1519</v>
      </c>
    </row>
    <row r="1580" spans="12:12" x14ac:dyDescent="0.25">
      <c r="L1580" s="39" t="s">
        <v>3299</v>
      </c>
    </row>
    <row r="1581" spans="12:12" x14ac:dyDescent="0.25">
      <c r="L1581" s="3" t="s">
        <v>788</v>
      </c>
    </row>
    <row r="1582" spans="12:12" x14ac:dyDescent="0.25">
      <c r="L1582" s="39" t="s">
        <v>3299</v>
      </c>
    </row>
    <row r="1583" spans="12:12" x14ac:dyDescent="0.25">
      <c r="L1583" s="3" t="s">
        <v>862</v>
      </c>
    </row>
    <row r="1584" spans="12:12" x14ac:dyDescent="0.25">
      <c r="L1584" s="39" t="s">
        <v>2812</v>
      </c>
    </row>
    <row r="1585" spans="12:12" x14ac:dyDescent="0.25">
      <c r="L1585" s="3" t="s">
        <v>309</v>
      </c>
    </row>
    <row r="1586" spans="12:12" x14ac:dyDescent="0.25">
      <c r="L1586" s="39" t="s">
        <v>2812</v>
      </c>
    </row>
    <row r="1587" spans="12:12" x14ac:dyDescent="0.25">
      <c r="L1587" s="3" t="s">
        <v>340</v>
      </c>
    </row>
    <row r="1588" spans="12:12" x14ac:dyDescent="0.25">
      <c r="L1588" s="39" t="s">
        <v>2574</v>
      </c>
    </row>
    <row r="1589" spans="12:12" x14ac:dyDescent="0.25">
      <c r="L1589" s="3" t="s">
        <v>618</v>
      </c>
    </row>
    <row r="1590" spans="12:12" x14ac:dyDescent="0.25">
      <c r="L1590" s="39" t="s">
        <v>2616</v>
      </c>
    </row>
    <row r="1591" spans="12:12" x14ac:dyDescent="0.25">
      <c r="L1591" s="3" t="s">
        <v>1522</v>
      </c>
    </row>
    <row r="1592" spans="12:12" x14ac:dyDescent="0.25">
      <c r="L1592" s="39" t="s">
        <v>3018</v>
      </c>
    </row>
    <row r="1593" spans="12:12" x14ac:dyDescent="0.25">
      <c r="L1593" s="3" t="s">
        <v>749</v>
      </c>
    </row>
    <row r="1594" spans="12:12" x14ac:dyDescent="0.25">
      <c r="L1594" s="39" t="s">
        <v>3207</v>
      </c>
    </row>
    <row r="1595" spans="12:12" x14ac:dyDescent="0.25">
      <c r="L1595" s="3" t="s">
        <v>1524</v>
      </c>
    </row>
    <row r="1596" spans="12:12" x14ac:dyDescent="0.25">
      <c r="L1596" s="39" t="s">
        <v>2807</v>
      </c>
    </row>
    <row r="1597" spans="12:12" x14ac:dyDescent="0.25">
      <c r="L1597" s="3" t="s">
        <v>1525</v>
      </c>
    </row>
    <row r="1598" spans="12:12" x14ac:dyDescent="0.25">
      <c r="L1598" s="39" t="s">
        <v>2807</v>
      </c>
    </row>
    <row r="1599" spans="12:12" x14ac:dyDescent="0.25">
      <c r="L1599" s="3" t="s">
        <v>1529</v>
      </c>
    </row>
    <row r="1600" spans="12:12" x14ac:dyDescent="0.25">
      <c r="L1600" s="39" t="s">
        <v>2719</v>
      </c>
    </row>
    <row r="1601" spans="12:12" x14ac:dyDescent="0.25">
      <c r="L1601" s="3" t="s">
        <v>215</v>
      </c>
    </row>
    <row r="1602" spans="12:12" x14ac:dyDescent="0.25">
      <c r="L1602" s="39" t="s">
        <v>3236</v>
      </c>
    </row>
    <row r="1603" spans="12:12" x14ac:dyDescent="0.25">
      <c r="L1603" s="3" t="s">
        <v>1530</v>
      </c>
    </row>
    <row r="1604" spans="12:12" x14ac:dyDescent="0.25">
      <c r="L1604" s="39" t="s">
        <v>2588</v>
      </c>
    </row>
    <row r="1605" spans="12:12" x14ac:dyDescent="0.25">
      <c r="L1605" s="3" t="s">
        <v>69</v>
      </c>
    </row>
    <row r="1606" spans="12:12" x14ac:dyDescent="0.25">
      <c r="L1606" s="39" t="s">
        <v>2674</v>
      </c>
    </row>
    <row r="1607" spans="12:12" x14ac:dyDescent="0.25">
      <c r="L1607" s="3" t="s">
        <v>1532</v>
      </c>
    </row>
    <row r="1608" spans="12:12" x14ac:dyDescent="0.25">
      <c r="L1608" s="39" t="s">
        <v>3334</v>
      </c>
    </row>
    <row r="1609" spans="12:12" x14ac:dyDescent="0.25">
      <c r="L1609" s="3" t="s">
        <v>672</v>
      </c>
    </row>
    <row r="1610" spans="12:12" x14ac:dyDescent="0.25">
      <c r="L1610" s="39" t="s">
        <v>2887</v>
      </c>
    </row>
    <row r="1611" spans="12:12" x14ac:dyDescent="0.25">
      <c r="L1611" s="3" t="s">
        <v>1536</v>
      </c>
    </row>
    <row r="1612" spans="12:12" x14ac:dyDescent="0.25">
      <c r="L1612" s="39" t="s">
        <v>3377</v>
      </c>
    </row>
    <row r="1613" spans="12:12" x14ac:dyDescent="0.25">
      <c r="L1613" s="3" t="s">
        <v>2513</v>
      </c>
    </row>
    <row r="1614" spans="12:12" x14ac:dyDescent="0.25">
      <c r="L1614" s="39" t="s">
        <v>2740</v>
      </c>
    </row>
    <row r="1615" spans="12:12" x14ac:dyDescent="0.25">
      <c r="L1615" s="3" t="s">
        <v>1537</v>
      </c>
    </row>
    <row r="1616" spans="12:12" x14ac:dyDescent="0.25">
      <c r="L1616" s="39" t="s">
        <v>2682</v>
      </c>
    </row>
    <row r="1617" spans="12:12" x14ac:dyDescent="0.25">
      <c r="L1617" s="3" t="s">
        <v>1538</v>
      </c>
    </row>
    <row r="1618" spans="12:12" x14ac:dyDescent="0.25">
      <c r="L1618" s="39" t="s">
        <v>2800</v>
      </c>
    </row>
    <row r="1619" spans="12:12" x14ac:dyDescent="0.25">
      <c r="L1619" s="3" t="s">
        <v>1539</v>
      </c>
    </row>
    <row r="1620" spans="12:12" x14ac:dyDescent="0.25">
      <c r="L1620" s="39" t="s">
        <v>2964</v>
      </c>
    </row>
    <row r="1621" spans="12:12" x14ac:dyDescent="0.25">
      <c r="L1621" s="3" t="s">
        <v>463</v>
      </c>
    </row>
    <row r="1622" spans="12:12" x14ac:dyDescent="0.25">
      <c r="L1622" s="39" t="s">
        <v>2726</v>
      </c>
    </row>
    <row r="1623" spans="12:12" x14ac:dyDescent="0.25">
      <c r="L1623" s="3" t="s">
        <v>1542</v>
      </c>
    </row>
    <row r="1624" spans="12:12" x14ac:dyDescent="0.25">
      <c r="L1624" s="39" t="s">
        <v>2726</v>
      </c>
    </row>
    <row r="1625" spans="12:12" x14ac:dyDescent="0.25">
      <c r="L1625" s="3" t="s">
        <v>433</v>
      </c>
    </row>
    <row r="1626" spans="12:12" x14ac:dyDescent="0.25">
      <c r="L1626" s="39" t="s">
        <v>3112</v>
      </c>
    </row>
    <row r="1627" spans="12:12" x14ac:dyDescent="0.25">
      <c r="L1627" s="3" t="s">
        <v>82</v>
      </c>
    </row>
    <row r="1628" spans="12:12" x14ac:dyDescent="0.25">
      <c r="L1628" s="39" t="s">
        <v>3112</v>
      </c>
    </row>
    <row r="1629" spans="12:12" x14ac:dyDescent="0.25">
      <c r="L1629" s="3" t="s">
        <v>1543</v>
      </c>
    </row>
    <row r="1630" spans="12:12" x14ac:dyDescent="0.25">
      <c r="L1630" s="39" t="s">
        <v>3079</v>
      </c>
    </row>
    <row r="1631" spans="12:12" x14ac:dyDescent="0.25">
      <c r="L1631" s="3" t="s">
        <v>1544</v>
      </c>
    </row>
    <row r="1632" spans="12:12" x14ac:dyDescent="0.25">
      <c r="L1632" s="39" t="s">
        <v>3079</v>
      </c>
    </row>
    <row r="1633" spans="12:12" x14ac:dyDescent="0.25">
      <c r="L1633" s="3" t="s">
        <v>681</v>
      </c>
    </row>
    <row r="1634" spans="12:12" x14ac:dyDescent="0.25">
      <c r="L1634" s="39" t="s">
        <v>3036</v>
      </c>
    </row>
    <row r="1635" spans="12:12" x14ac:dyDescent="0.25">
      <c r="L1635" s="3" t="s">
        <v>1920</v>
      </c>
    </row>
    <row r="1636" spans="12:12" x14ac:dyDescent="0.25">
      <c r="L1636" s="39" t="s">
        <v>3036</v>
      </c>
    </row>
    <row r="1637" spans="12:12" x14ac:dyDescent="0.25">
      <c r="L1637" s="3" t="s">
        <v>695</v>
      </c>
    </row>
    <row r="1638" spans="12:12" x14ac:dyDescent="0.25">
      <c r="L1638" s="39" t="s">
        <v>3324</v>
      </c>
    </row>
    <row r="1639" spans="12:12" x14ac:dyDescent="0.25">
      <c r="L1639" s="3" t="s">
        <v>2094</v>
      </c>
    </row>
    <row r="1640" spans="12:12" x14ac:dyDescent="0.25">
      <c r="L1640" s="39" t="s">
        <v>2767</v>
      </c>
    </row>
    <row r="1641" spans="12:12" x14ac:dyDescent="0.25">
      <c r="L1641" s="3" t="s">
        <v>696</v>
      </c>
    </row>
    <row r="1642" spans="12:12" x14ac:dyDescent="0.25">
      <c r="L1642" s="39" t="s">
        <v>2716</v>
      </c>
    </row>
    <row r="1643" spans="12:12" x14ac:dyDescent="0.25">
      <c r="L1643" s="3" t="s">
        <v>1953</v>
      </c>
    </row>
    <row r="1644" spans="12:12" x14ac:dyDescent="0.25">
      <c r="L1644" s="39" t="s">
        <v>3225</v>
      </c>
    </row>
    <row r="1645" spans="12:12" x14ac:dyDescent="0.25">
      <c r="L1645" s="3" t="s">
        <v>1547</v>
      </c>
    </row>
    <row r="1646" spans="12:12" x14ac:dyDescent="0.25">
      <c r="L1646" s="39" t="s">
        <v>3225</v>
      </c>
    </row>
    <row r="1647" spans="12:12" x14ac:dyDescent="0.25">
      <c r="L1647" s="3" t="s">
        <v>1548</v>
      </c>
    </row>
    <row r="1648" spans="12:12" x14ac:dyDescent="0.25">
      <c r="L1648" s="39" t="s">
        <v>2636</v>
      </c>
    </row>
    <row r="1649" spans="12:12" x14ac:dyDescent="0.25">
      <c r="L1649" s="3" t="s">
        <v>783</v>
      </c>
    </row>
    <row r="1650" spans="12:12" x14ac:dyDescent="0.25">
      <c r="L1650" s="39" t="s">
        <v>3138</v>
      </c>
    </row>
    <row r="1651" spans="12:12" x14ac:dyDescent="0.25">
      <c r="L1651" s="3" t="s">
        <v>1550</v>
      </c>
    </row>
    <row r="1652" spans="12:12" x14ac:dyDescent="0.25">
      <c r="L1652" s="39" t="s">
        <v>3138</v>
      </c>
    </row>
    <row r="1653" spans="12:12" x14ac:dyDescent="0.25">
      <c r="L1653" s="3" t="s">
        <v>1551</v>
      </c>
    </row>
    <row r="1654" spans="12:12" x14ac:dyDescent="0.25">
      <c r="L1654" s="39" t="s">
        <v>3361</v>
      </c>
    </row>
    <row r="1655" spans="12:12" x14ac:dyDescent="0.25">
      <c r="L1655" s="3" t="s">
        <v>55</v>
      </c>
    </row>
    <row r="1656" spans="12:12" x14ac:dyDescent="0.25">
      <c r="L1656" s="39" t="s">
        <v>2680</v>
      </c>
    </row>
    <row r="1657" spans="12:12" x14ac:dyDescent="0.25">
      <c r="L1657" s="3" t="s">
        <v>484</v>
      </c>
    </row>
    <row r="1658" spans="12:12" x14ac:dyDescent="0.25">
      <c r="L1658" s="39" t="s">
        <v>2960</v>
      </c>
    </row>
    <row r="1659" spans="12:12" x14ac:dyDescent="0.25">
      <c r="L1659" s="3" t="s">
        <v>626</v>
      </c>
    </row>
    <row r="1660" spans="12:12" x14ac:dyDescent="0.25">
      <c r="L1660" s="39" t="s">
        <v>3265</v>
      </c>
    </row>
    <row r="1661" spans="12:12" x14ac:dyDescent="0.25">
      <c r="L1661" s="3" t="s">
        <v>784</v>
      </c>
    </row>
    <row r="1662" spans="12:12" x14ac:dyDescent="0.25">
      <c r="L1662" s="39" t="s">
        <v>2979</v>
      </c>
    </row>
    <row r="1663" spans="12:12" x14ac:dyDescent="0.25">
      <c r="L1663" s="3" t="s">
        <v>565</v>
      </c>
    </row>
    <row r="1664" spans="12:12" x14ac:dyDescent="0.25">
      <c r="L1664" s="39" t="s">
        <v>3265</v>
      </c>
    </row>
    <row r="1665" spans="12:12" x14ac:dyDescent="0.25">
      <c r="L1665" s="3" t="s">
        <v>106</v>
      </c>
    </row>
    <row r="1666" spans="12:12" x14ac:dyDescent="0.25">
      <c r="L1666" s="39" t="s">
        <v>3158</v>
      </c>
    </row>
    <row r="1667" spans="12:12" x14ac:dyDescent="0.25">
      <c r="L1667" s="3" t="s">
        <v>1554</v>
      </c>
    </row>
    <row r="1668" spans="12:12" x14ac:dyDescent="0.25">
      <c r="L1668" s="39" t="s">
        <v>2725</v>
      </c>
    </row>
    <row r="1669" spans="12:12" x14ac:dyDescent="0.25">
      <c r="L1669" s="3" t="s">
        <v>63</v>
      </c>
    </row>
    <row r="1670" spans="12:12" x14ac:dyDescent="0.25">
      <c r="L1670" s="39" t="s">
        <v>2944</v>
      </c>
    </row>
    <row r="1671" spans="12:12" x14ac:dyDescent="0.25">
      <c r="L1671" s="3" t="s">
        <v>315</v>
      </c>
    </row>
    <row r="1672" spans="12:12" x14ac:dyDescent="0.25">
      <c r="L1672" s="39" t="s">
        <v>3092</v>
      </c>
    </row>
    <row r="1673" spans="12:12" x14ac:dyDescent="0.25">
      <c r="L1673" s="3" t="s">
        <v>1555</v>
      </c>
    </row>
    <row r="1674" spans="12:12" x14ac:dyDescent="0.25">
      <c r="L1674" s="39" t="s">
        <v>3092</v>
      </c>
    </row>
    <row r="1675" spans="12:12" x14ac:dyDescent="0.25">
      <c r="L1675" s="3" t="s">
        <v>1996</v>
      </c>
    </row>
    <row r="1676" spans="12:12" x14ac:dyDescent="0.25">
      <c r="L1676" s="39" t="s">
        <v>2775</v>
      </c>
    </row>
    <row r="1677" spans="12:12" x14ac:dyDescent="0.25">
      <c r="L1677" s="3" t="s">
        <v>1954</v>
      </c>
    </row>
    <row r="1678" spans="12:12" x14ac:dyDescent="0.25">
      <c r="L1678" s="39" t="s">
        <v>2775</v>
      </c>
    </row>
    <row r="1679" spans="12:12" x14ac:dyDescent="0.25">
      <c r="L1679" s="3" t="s">
        <v>807</v>
      </c>
    </row>
    <row r="1680" spans="12:12" x14ac:dyDescent="0.25">
      <c r="L1680" s="39" t="s">
        <v>3299</v>
      </c>
    </row>
    <row r="1681" spans="12:12" x14ac:dyDescent="0.25">
      <c r="L1681" s="3" t="s">
        <v>1896</v>
      </c>
    </row>
    <row r="1682" spans="12:12" x14ac:dyDescent="0.25">
      <c r="L1682" s="39" t="s">
        <v>2791</v>
      </c>
    </row>
    <row r="1683" spans="12:12" x14ac:dyDescent="0.25">
      <c r="L1683" s="3" t="s">
        <v>329</v>
      </c>
    </row>
    <row r="1684" spans="12:12" x14ac:dyDescent="0.25">
      <c r="L1684" s="39" t="s">
        <v>2791</v>
      </c>
    </row>
    <row r="1685" spans="12:12" x14ac:dyDescent="0.25">
      <c r="L1685" s="3" t="s">
        <v>259</v>
      </c>
    </row>
    <row r="1686" spans="12:12" x14ac:dyDescent="0.25">
      <c r="L1686" s="39" t="s">
        <v>2894</v>
      </c>
    </row>
    <row r="1687" spans="12:12" x14ac:dyDescent="0.25">
      <c r="L1687" s="3" t="s">
        <v>1558</v>
      </c>
    </row>
    <row r="1688" spans="12:12" x14ac:dyDescent="0.25">
      <c r="L1688" s="39" t="s">
        <v>3136</v>
      </c>
    </row>
    <row r="1689" spans="12:12" x14ac:dyDescent="0.25">
      <c r="L1689" s="3" t="s">
        <v>67</v>
      </c>
    </row>
    <row r="1690" spans="12:12" x14ac:dyDescent="0.25">
      <c r="L1690" s="39" t="s">
        <v>2612</v>
      </c>
    </row>
    <row r="1691" spans="12:12" x14ac:dyDescent="0.25">
      <c r="L1691" s="3" t="s">
        <v>1997</v>
      </c>
    </row>
    <row r="1692" spans="12:12" x14ac:dyDescent="0.25">
      <c r="L1692" s="39" t="s">
        <v>3146</v>
      </c>
    </row>
    <row r="1693" spans="12:12" x14ac:dyDescent="0.25">
      <c r="L1693" s="3" t="s">
        <v>1955</v>
      </c>
    </row>
    <row r="1694" spans="12:12" x14ac:dyDescent="0.25">
      <c r="L1694" s="39" t="s">
        <v>3146</v>
      </c>
    </row>
    <row r="1695" spans="12:12" x14ac:dyDescent="0.25">
      <c r="L1695" s="3" t="s">
        <v>510</v>
      </c>
    </row>
    <row r="1696" spans="12:12" x14ac:dyDescent="0.25">
      <c r="L1696" s="39" t="s">
        <v>2596</v>
      </c>
    </row>
    <row r="1697" spans="12:12" x14ac:dyDescent="0.25">
      <c r="L1697" s="3" t="s">
        <v>511</v>
      </c>
    </row>
    <row r="1698" spans="12:12" x14ac:dyDescent="0.25">
      <c r="L1698" s="39" t="s">
        <v>2596</v>
      </c>
    </row>
    <row r="1699" spans="12:12" x14ac:dyDescent="0.25">
      <c r="L1699" s="3" t="s">
        <v>1562</v>
      </c>
    </row>
    <row r="1700" spans="12:12" x14ac:dyDescent="0.25">
      <c r="L1700" s="39" t="s">
        <v>2839</v>
      </c>
    </row>
    <row r="1701" spans="12:12" x14ac:dyDescent="0.25">
      <c r="L1701" s="3" t="s">
        <v>1564</v>
      </c>
    </row>
    <row r="1702" spans="12:12" x14ac:dyDescent="0.25">
      <c r="L1702" s="39" t="s">
        <v>2732</v>
      </c>
    </row>
    <row r="1703" spans="12:12" x14ac:dyDescent="0.25">
      <c r="L1703" s="3" t="s">
        <v>1565</v>
      </c>
    </row>
    <row r="1704" spans="12:12" x14ac:dyDescent="0.25">
      <c r="L1704" s="39" t="s">
        <v>3031</v>
      </c>
    </row>
    <row r="1705" spans="12:12" x14ac:dyDescent="0.25">
      <c r="L1705" s="3" t="s">
        <v>317</v>
      </c>
    </row>
    <row r="1706" spans="12:12" x14ac:dyDescent="0.25">
      <c r="L1706" s="39" t="s">
        <v>3031</v>
      </c>
    </row>
    <row r="1707" spans="12:12" x14ac:dyDescent="0.25">
      <c r="L1707" s="3" t="s">
        <v>777</v>
      </c>
    </row>
    <row r="1708" spans="12:12" x14ac:dyDescent="0.25">
      <c r="L1708" s="39" t="s">
        <v>2583</v>
      </c>
    </row>
    <row r="1709" spans="12:12" x14ac:dyDescent="0.25">
      <c r="L1709" s="3" t="s">
        <v>1921</v>
      </c>
    </row>
    <row r="1710" spans="12:12" x14ac:dyDescent="0.25">
      <c r="L1710" s="39" t="s">
        <v>2574</v>
      </c>
    </row>
    <row r="1711" spans="12:12" x14ac:dyDescent="0.25">
      <c r="L1711" s="3" t="s">
        <v>1570</v>
      </c>
    </row>
    <row r="1712" spans="12:12" x14ac:dyDescent="0.25">
      <c r="L1712" s="39" t="s">
        <v>2740</v>
      </c>
    </row>
    <row r="1713" spans="12:12" x14ac:dyDescent="0.25">
      <c r="L1713" s="3" t="s">
        <v>1882</v>
      </c>
    </row>
    <row r="1714" spans="12:12" x14ac:dyDescent="0.25">
      <c r="L1714" s="39" t="s">
        <v>2637</v>
      </c>
    </row>
    <row r="1715" spans="12:12" x14ac:dyDescent="0.25">
      <c r="L1715" s="3" t="s">
        <v>815</v>
      </c>
    </row>
    <row r="1716" spans="12:12" x14ac:dyDescent="0.25">
      <c r="L1716" s="39" t="s">
        <v>3407</v>
      </c>
    </row>
    <row r="1717" spans="12:12" x14ac:dyDescent="0.25">
      <c r="L1717" s="3" t="s">
        <v>798</v>
      </c>
    </row>
    <row r="1718" spans="12:12" x14ac:dyDescent="0.25">
      <c r="L1718" s="39" t="s">
        <v>2624</v>
      </c>
    </row>
    <row r="1719" spans="12:12" x14ac:dyDescent="0.25">
      <c r="L1719" s="3" t="s">
        <v>1573</v>
      </c>
    </row>
    <row r="1720" spans="12:12" x14ac:dyDescent="0.25">
      <c r="L1720" s="39" t="s">
        <v>3136</v>
      </c>
    </row>
    <row r="1721" spans="12:12" x14ac:dyDescent="0.25">
      <c r="L1721" s="3" t="s">
        <v>153</v>
      </c>
    </row>
    <row r="1722" spans="12:12" x14ac:dyDescent="0.25">
      <c r="L1722" s="39" t="s">
        <v>2962</v>
      </c>
    </row>
    <row r="1723" spans="12:12" x14ac:dyDescent="0.25">
      <c r="L1723" s="3" t="s">
        <v>323</v>
      </c>
    </row>
    <row r="1724" spans="12:12" x14ac:dyDescent="0.25">
      <c r="L1724" s="39" t="s">
        <v>3160</v>
      </c>
    </row>
    <row r="1725" spans="12:12" x14ac:dyDescent="0.25">
      <c r="L1725" s="3" t="s">
        <v>324</v>
      </c>
    </row>
    <row r="1726" spans="12:12" x14ac:dyDescent="0.25">
      <c r="L1726" s="39" t="s">
        <v>3160</v>
      </c>
    </row>
    <row r="1727" spans="12:12" x14ac:dyDescent="0.25">
      <c r="L1727" s="3" t="s">
        <v>1577</v>
      </c>
    </row>
    <row r="1728" spans="12:12" x14ac:dyDescent="0.25">
      <c r="L1728" s="39" t="s">
        <v>3204</v>
      </c>
    </row>
    <row r="1729" spans="12:12" x14ac:dyDescent="0.25">
      <c r="L1729" s="3" t="s">
        <v>701</v>
      </c>
    </row>
    <row r="1730" spans="12:12" x14ac:dyDescent="0.25">
      <c r="L1730" s="39" t="s">
        <v>2986</v>
      </c>
    </row>
    <row r="1731" spans="12:12" x14ac:dyDescent="0.25">
      <c r="L1731" s="3" t="s">
        <v>763</v>
      </c>
    </row>
    <row r="1732" spans="12:12" x14ac:dyDescent="0.25">
      <c r="L1732" s="39" t="s">
        <v>3052</v>
      </c>
    </row>
    <row r="1733" spans="12:12" x14ac:dyDescent="0.25">
      <c r="L1733" s="3" t="s">
        <v>1579</v>
      </c>
    </row>
    <row r="1734" spans="12:12" x14ac:dyDescent="0.25">
      <c r="L1734" s="39" t="s">
        <v>3052</v>
      </c>
    </row>
    <row r="1735" spans="12:12" x14ac:dyDescent="0.25">
      <c r="L1735" s="3" t="s">
        <v>899</v>
      </c>
    </row>
    <row r="1736" spans="12:12" x14ac:dyDescent="0.25">
      <c r="L1736" s="39" t="s">
        <v>3276</v>
      </c>
    </row>
    <row r="1737" spans="12:12" x14ac:dyDescent="0.25">
      <c r="L1737" s="3" t="s">
        <v>596</v>
      </c>
    </row>
    <row r="1738" spans="12:12" x14ac:dyDescent="0.25">
      <c r="L1738" s="39" t="s">
        <v>3276</v>
      </c>
    </row>
    <row r="1739" spans="12:12" x14ac:dyDescent="0.25">
      <c r="L1739" s="3" t="s">
        <v>333</v>
      </c>
    </row>
    <row r="1740" spans="12:12" x14ac:dyDescent="0.25">
      <c r="L1740" s="39" t="s">
        <v>3378</v>
      </c>
    </row>
    <row r="1741" spans="12:12" x14ac:dyDescent="0.25">
      <c r="L1741" s="3" t="s">
        <v>1582</v>
      </c>
    </row>
    <row r="1742" spans="12:12" x14ac:dyDescent="0.25">
      <c r="L1742" s="39" t="s">
        <v>2574</v>
      </c>
    </row>
    <row r="1743" spans="12:12" x14ac:dyDescent="0.25">
      <c r="L1743" s="3" t="s">
        <v>354</v>
      </c>
    </row>
    <row r="1744" spans="12:12" x14ac:dyDescent="0.25">
      <c r="L1744" s="39" t="s">
        <v>2658</v>
      </c>
    </row>
    <row r="1745" spans="12:12" x14ac:dyDescent="0.25">
      <c r="L1745" s="3" t="s">
        <v>1583</v>
      </c>
    </row>
    <row r="1746" spans="12:12" x14ac:dyDescent="0.25">
      <c r="L1746" s="39" t="s">
        <v>3068</v>
      </c>
    </row>
    <row r="1747" spans="12:12" x14ac:dyDescent="0.25">
      <c r="L1747" s="3" t="s">
        <v>1584</v>
      </c>
    </row>
    <row r="1748" spans="12:12" x14ac:dyDescent="0.25">
      <c r="L1748" s="39" t="s">
        <v>2837</v>
      </c>
    </row>
    <row r="1749" spans="12:12" x14ac:dyDescent="0.25">
      <c r="L1749" s="3" t="s">
        <v>369</v>
      </c>
    </row>
    <row r="1750" spans="12:12" x14ac:dyDescent="0.25">
      <c r="L1750" s="39" t="s">
        <v>2837</v>
      </c>
    </row>
    <row r="1751" spans="12:12" x14ac:dyDescent="0.25">
      <c r="L1751" s="3" t="s">
        <v>30</v>
      </c>
    </row>
    <row r="1752" spans="12:12" x14ac:dyDescent="0.25">
      <c r="L1752" s="39" t="s">
        <v>2740</v>
      </c>
    </row>
    <row r="1753" spans="12:12" x14ac:dyDescent="0.25">
      <c r="L1753" s="3" t="s">
        <v>1585</v>
      </c>
    </row>
    <row r="1754" spans="12:12" x14ac:dyDescent="0.25">
      <c r="L1754" s="39" t="s">
        <v>2740</v>
      </c>
    </row>
    <row r="1755" spans="12:12" x14ac:dyDescent="0.25">
      <c r="L1755" s="3" t="s">
        <v>152</v>
      </c>
    </row>
    <row r="1756" spans="12:12" x14ac:dyDescent="0.25">
      <c r="L1756" s="39" t="s">
        <v>2962</v>
      </c>
    </row>
    <row r="1757" spans="12:12" x14ac:dyDescent="0.25">
      <c r="L1757" s="3" t="s">
        <v>154</v>
      </c>
    </row>
    <row r="1758" spans="12:12" x14ac:dyDescent="0.25">
      <c r="L1758" s="39" t="s">
        <v>2962</v>
      </c>
    </row>
    <row r="1759" spans="12:12" x14ac:dyDescent="0.25">
      <c r="L1759" s="3" t="s">
        <v>193</v>
      </c>
    </row>
    <row r="1760" spans="12:12" x14ac:dyDescent="0.25">
      <c r="L1760" s="39" t="s">
        <v>3000</v>
      </c>
    </row>
    <row r="1761" spans="12:12" x14ac:dyDescent="0.25">
      <c r="L1761" s="3" t="s">
        <v>797</v>
      </c>
    </row>
    <row r="1762" spans="12:12" x14ac:dyDescent="0.25">
      <c r="L1762" s="39" t="s">
        <v>2631</v>
      </c>
    </row>
    <row r="1763" spans="12:12" x14ac:dyDescent="0.25">
      <c r="L1763" s="3" t="s">
        <v>296</v>
      </c>
    </row>
    <row r="1764" spans="12:12" x14ac:dyDescent="0.25">
      <c r="L1764" s="39" t="s">
        <v>2633</v>
      </c>
    </row>
    <row r="1765" spans="12:12" x14ac:dyDescent="0.25">
      <c r="L1765" s="3" t="s">
        <v>1878</v>
      </c>
    </row>
    <row r="1766" spans="12:12" x14ac:dyDescent="0.25">
      <c r="L1766" s="39" t="s">
        <v>2727</v>
      </c>
    </row>
    <row r="1767" spans="12:12" x14ac:dyDescent="0.25">
      <c r="L1767" s="3" t="s">
        <v>1956</v>
      </c>
    </row>
    <row r="1768" spans="12:12" x14ac:dyDescent="0.25">
      <c r="L1768" s="39" t="s">
        <v>2727</v>
      </c>
    </row>
    <row r="1769" spans="12:12" x14ac:dyDescent="0.25">
      <c r="L1769" s="3" t="s">
        <v>1593</v>
      </c>
    </row>
    <row r="1770" spans="12:12" x14ac:dyDescent="0.25">
      <c r="L1770" s="39" t="s">
        <v>3362</v>
      </c>
    </row>
    <row r="1771" spans="12:12" x14ac:dyDescent="0.25">
      <c r="L1771" s="3" t="s">
        <v>1594</v>
      </c>
    </row>
    <row r="1772" spans="12:12" x14ac:dyDescent="0.25">
      <c r="L1772" s="39" t="s">
        <v>2688</v>
      </c>
    </row>
    <row r="1773" spans="12:12" x14ac:dyDescent="0.25">
      <c r="L1773" s="3" t="s">
        <v>1605</v>
      </c>
    </row>
    <row r="1774" spans="12:12" x14ac:dyDescent="0.25">
      <c r="L1774" s="39" t="s">
        <v>2837</v>
      </c>
    </row>
    <row r="1775" spans="12:12" x14ac:dyDescent="0.25">
      <c r="L1775" s="3" t="s">
        <v>1606</v>
      </c>
    </row>
    <row r="1776" spans="12:12" x14ac:dyDescent="0.25">
      <c r="L1776" s="39" t="s">
        <v>3349</v>
      </c>
    </row>
    <row r="1777" spans="12:12" x14ac:dyDescent="0.25">
      <c r="L1777" s="3" t="s">
        <v>87</v>
      </c>
    </row>
    <row r="1778" spans="12:12" x14ac:dyDescent="0.25">
      <c r="L1778" s="39" t="s">
        <v>2669</v>
      </c>
    </row>
    <row r="1779" spans="12:12" x14ac:dyDescent="0.25">
      <c r="L1779" s="3" t="s">
        <v>483</v>
      </c>
    </row>
    <row r="1780" spans="12:12" x14ac:dyDescent="0.25">
      <c r="L1780" s="39" t="s">
        <v>3346</v>
      </c>
    </row>
    <row r="1781" spans="12:12" x14ac:dyDescent="0.25">
      <c r="L1781" s="3" t="s">
        <v>685</v>
      </c>
    </row>
    <row r="1782" spans="12:12" x14ac:dyDescent="0.25">
      <c r="L1782" s="39" t="s">
        <v>3408</v>
      </c>
    </row>
    <row r="1783" spans="12:12" x14ac:dyDescent="0.25">
      <c r="L1783" s="3" t="s">
        <v>1612</v>
      </c>
    </row>
    <row r="1784" spans="12:12" x14ac:dyDescent="0.25">
      <c r="L1784" s="39" t="s">
        <v>3346</v>
      </c>
    </row>
    <row r="1785" spans="12:12" x14ac:dyDescent="0.25">
      <c r="L1785" s="3" t="s">
        <v>77</v>
      </c>
    </row>
    <row r="1786" spans="12:12" x14ac:dyDescent="0.25">
      <c r="L1786" s="39" t="s">
        <v>3238</v>
      </c>
    </row>
    <row r="1787" spans="12:12" x14ac:dyDescent="0.25">
      <c r="L1787" s="3" t="s">
        <v>1615</v>
      </c>
    </row>
    <row r="1788" spans="12:12" x14ac:dyDescent="0.25">
      <c r="L1788" s="39" t="s">
        <v>2802</v>
      </c>
    </row>
    <row r="1789" spans="12:12" x14ac:dyDescent="0.25">
      <c r="L1789" s="3" t="s">
        <v>521</v>
      </c>
    </row>
    <row r="1790" spans="12:12" x14ac:dyDescent="0.25">
      <c r="L1790" s="39" t="s">
        <v>2724</v>
      </c>
    </row>
    <row r="1791" spans="12:12" x14ac:dyDescent="0.25">
      <c r="L1791" s="3" t="s">
        <v>403</v>
      </c>
    </row>
    <row r="1792" spans="12:12" x14ac:dyDescent="0.25">
      <c r="L1792" s="39" t="s">
        <v>2608</v>
      </c>
    </row>
    <row r="1793" spans="12:12" x14ac:dyDescent="0.25">
      <c r="L1793" s="3" t="s">
        <v>1616</v>
      </c>
    </row>
    <row r="1794" spans="12:12" x14ac:dyDescent="0.25">
      <c r="L1794" s="39" t="s">
        <v>2644</v>
      </c>
    </row>
    <row r="1795" spans="12:12" x14ac:dyDescent="0.25">
      <c r="L1795" s="3" t="s">
        <v>1617</v>
      </c>
    </row>
    <row r="1796" spans="12:12" x14ac:dyDescent="0.25">
      <c r="L1796" s="39" t="s">
        <v>2882</v>
      </c>
    </row>
    <row r="1797" spans="12:12" x14ac:dyDescent="0.25">
      <c r="L1797" s="3" t="s">
        <v>1618</v>
      </c>
    </row>
    <row r="1798" spans="12:12" x14ac:dyDescent="0.25">
      <c r="L1798" s="39" t="s">
        <v>3185</v>
      </c>
    </row>
    <row r="1799" spans="12:12" x14ac:dyDescent="0.25">
      <c r="L1799" s="3" t="s">
        <v>1621</v>
      </c>
    </row>
    <row r="1800" spans="12:12" x14ac:dyDescent="0.25">
      <c r="L1800" s="39" t="s">
        <v>3379</v>
      </c>
    </row>
    <row r="1801" spans="12:12" x14ac:dyDescent="0.25">
      <c r="L1801" s="3" t="s">
        <v>631</v>
      </c>
    </row>
    <row r="1802" spans="12:12" x14ac:dyDescent="0.25">
      <c r="L1802" s="39" t="s">
        <v>2756</v>
      </c>
    </row>
    <row r="1803" spans="12:12" x14ac:dyDescent="0.25">
      <c r="L1803" s="3" t="s">
        <v>2013</v>
      </c>
    </row>
    <row r="1804" spans="12:12" x14ac:dyDescent="0.25">
      <c r="L1804" s="39" t="s">
        <v>2758</v>
      </c>
    </row>
    <row r="1805" spans="12:12" x14ac:dyDescent="0.25">
      <c r="L1805" s="3" t="s">
        <v>632</v>
      </c>
    </row>
    <row r="1806" spans="12:12" x14ac:dyDescent="0.25">
      <c r="L1806" s="39" t="s">
        <v>2757</v>
      </c>
    </row>
    <row r="1807" spans="12:12" x14ac:dyDescent="0.25">
      <c r="L1807" s="3" t="s">
        <v>2014</v>
      </c>
    </row>
    <row r="1808" spans="12:12" x14ac:dyDescent="0.25">
      <c r="L1808" s="39" t="s">
        <v>2758</v>
      </c>
    </row>
    <row r="1809" spans="12:12" x14ac:dyDescent="0.25">
      <c r="L1809" s="3" t="s">
        <v>633</v>
      </c>
    </row>
    <row r="1810" spans="12:12" x14ac:dyDescent="0.25">
      <c r="L1810" s="39" t="s">
        <v>3370</v>
      </c>
    </row>
    <row r="1811" spans="12:12" x14ac:dyDescent="0.25">
      <c r="L1811" s="3" t="s">
        <v>634</v>
      </c>
    </row>
    <row r="1812" spans="12:12" x14ac:dyDescent="0.25">
      <c r="L1812" s="39" t="s">
        <v>2682</v>
      </c>
    </row>
    <row r="1813" spans="12:12" x14ac:dyDescent="0.25">
      <c r="L1813" s="3" t="s">
        <v>635</v>
      </c>
    </row>
    <row r="1814" spans="12:12" x14ac:dyDescent="0.25">
      <c r="L1814" s="39" t="s">
        <v>2683</v>
      </c>
    </row>
    <row r="1815" spans="12:12" x14ac:dyDescent="0.25">
      <c r="L1815" s="3" t="s">
        <v>368</v>
      </c>
    </row>
    <row r="1816" spans="12:12" x14ac:dyDescent="0.25">
      <c r="L1816" s="39" t="s">
        <v>2837</v>
      </c>
    </row>
    <row r="1817" spans="12:12" x14ac:dyDescent="0.25">
      <c r="L1817" s="3" t="s">
        <v>446</v>
      </c>
    </row>
    <row r="1818" spans="12:12" x14ac:dyDescent="0.25">
      <c r="L1818" s="39" t="s">
        <v>3372</v>
      </c>
    </row>
    <row r="1819" spans="12:12" x14ac:dyDescent="0.25">
      <c r="L1819" s="3" t="s">
        <v>697</v>
      </c>
    </row>
    <row r="1820" spans="12:12" x14ac:dyDescent="0.25">
      <c r="L1820" s="39" t="s">
        <v>2714</v>
      </c>
    </row>
    <row r="1821" spans="12:12" x14ac:dyDescent="0.25">
      <c r="L1821" s="3" t="s">
        <v>817</v>
      </c>
    </row>
    <row r="1822" spans="12:12" x14ac:dyDescent="0.25">
      <c r="L1822" s="39" t="s">
        <v>3357</v>
      </c>
    </row>
    <row r="1823" spans="12:12" x14ac:dyDescent="0.25">
      <c r="L1823" s="3" t="s">
        <v>407</v>
      </c>
    </row>
    <row r="1824" spans="12:12" x14ac:dyDescent="0.25">
      <c r="L1824" s="39" t="s">
        <v>3314</v>
      </c>
    </row>
    <row r="1825" spans="12:12" x14ac:dyDescent="0.25">
      <c r="L1825" s="3" t="s">
        <v>473</v>
      </c>
    </row>
    <row r="1826" spans="12:12" x14ac:dyDescent="0.25">
      <c r="L1826" s="39" t="s">
        <v>2728</v>
      </c>
    </row>
    <row r="1827" spans="12:12" x14ac:dyDescent="0.25">
      <c r="L1827" s="3" t="s">
        <v>475</v>
      </c>
    </row>
    <row r="1828" spans="12:12" x14ac:dyDescent="0.25">
      <c r="L1828" s="39" t="s">
        <v>2585</v>
      </c>
    </row>
    <row r="1829" spans="12:12" x14ac:dyDescent="0.25">
      <c r="L1829" s="3" t="s">
        <v>474</v>
      </c>
    </row>
    <row r="1830" spans="12:12" x14ac:dyDescent="0.25">
      <c r="L1830" s="39" t="s">
        <v>2689</v>
      </c>
    </row>
    <row r="1831" spans="12:12" x14ac:dyDescent="0.25">
      <c r="L1831" s="3" t="s">
        <v>320</v>
      </c>
    </row>
    <row r="1832" spans="12:12" x14ac:dyDescent="0.25">
      <c r="L1832" s="39" t="s">
        <v>3274</v>
      </c>
    </row>
    <row r="1833" spans="12:12" x14ac:dyDescent="0.25">
      <c r="L1833" s="3" t="s">
        <v>760</v>
      </c>
    </row>
    <row r="1834" spans="12:12" x14ac:dyDescent="0.25">
      <c r="L1834" s="39" t="s">
        <v>2664</v>
      </c>
    </row>
    <row r="1835" spans="12:12" x14ac:dyDescent="0.25">
      <c r="L1835" s="3" t="s">
        <v>574</v>
      </c>
    </row>
    <row r="1836" spans="12:12" x14ac:dyDescent="0.25">
      <c r="L1836" s="39" t="s">
        <v>2757</v>
      </c>
    </row>
    <row r="1837" spans="12:12" x14ac:dyDescent="0.25">
      <c r="L1837" s="3" t="s">
        <v>326</v>
      </c>
    </row>
    <row r="1838" spans="12:12" x14ac:dyDescent="0.25">
      <c r="L1838" s="39" t="s">
        <v>2634</v>
      </c>
    </row>
    <row r="1839" spans="12:12" x14ac:dyDescent="0.25">
      <c r="L1839" s="3" t="s">
        <v>274</v>
      </c>
    </row>
    <row r="1840" spans="12:12" x14ac:dyDescent="0.25">
      <c r="L1840" s="39" t="s">
        <v>3183</v>
      </c>
    </row>
    <row r="1841" spans="12:12" x14ac:dyDescent="0.25">
      <c r="L1841" s="3" t="s">
        <v>1636</v>
      </c>
    </row>
    <row r="1842" spans="12:12" x14ac:dyDescent="0.25">
      <c r="L1842" s="39" t="s">
        <v>2574</v>
      </c>
    </row>
    <row r="1843" spans="12:12" x14ac:dyDescent="0.25">
      <c r="L1843" s="3" t="s">
        <v>1957</v>
      </c>
    </row>
    <row r="1844" spans="12:12" x14ac:dyDescent="0.25">
      <c r="L1844" s="39" t="s">
        <v>3120</v>
      </c>
    </row>
    <row r="1845" spans="12:12" x14ac:dyDescent="0.25">
      <c r="L1845" s="3" t="s">
        <v>1638</v>
      </c>
    </row>
    <row r="1846" spans="12:12" x14ac:dyDescent="0.25">
      <c r="L1846" s="39" t="s">
        <v>3120</v>
      </c>
    </row>
    <row r="1847" spans="12:12" x14ac:dyDescent="0.25">
      <c r="L1847" s="3" t="s">
        <v>244</v>
      </c>
    </row>
    <row r="1848" spans="12:12" x14ac:dyDescent="0.25">
      <c r="L1848" s="39" t="s">
        <v>3297</v>
      </c>
    </row>
    <row r="1849" spans="12:12" x14ac:dyDescent="0.25">
      <c r="L1849" s="3" t="s">
        <v>1640</v>
      </c>
    </row>
    <row r="1850" spans="12:12" x14ac:dyDescent="0.25">
      <c r="L1850" s="39" t="s">
        <v>2839</v>
      </c>
    </row>
    <row r="1851" spans="12:12" x14ac:dyDescent="0.25">
      <c r="L1851" s="3" t="s">
        <v>476</v>
      </c>
    </row>
    <row r="1852" spans="12:12" x14ac:dyDescent="0.25">
      <c r="L1852" s="39" t="s">
        <v>2665</v>
      </c>
    </row>
    <row r="1853" spans="12:12" x14ac:dyDescent="0.25">
      <c r="L1853" s="3" t="s">
        <v>2015</v>
      </c>
    </row>
    <row r="1854" spans="12:12" x14ac:dyDescent="0.25">
      <c r="L1854" s="39" t="s">
        <v>2839</v>
      </c>
    </row>
    <row r="1855" spans="12:12" x14ac:dyDescent="0.25">
      <c r="L1855" s="3" t="s">
        <v>812</v>
      </c>
    </row>
    <row r="1856" spans="12:12" x14ac:dyDescent="0.25">
      <c r="L1856" s="39" t="s">
        <v>3349</v>
      </c>
    </row>
    <row r="1857" spans="12:12" x14ac:dyDescent="0.25">
      <c r="L1857" s="3" t="s">
        <v>1648</v>
      </c>
    </row>
    <row r="1858" spans="12:12" x14ac:dyDescent="0.25">
      <c r="L1858" s="39" t="s">
        <v>3006</v>
      </c>
    </row>
    <row r="1859" spans="12:12" x14ac:dyDescent="0.25">
      <c r="L1859" s="3" t="s">
        <v>64</v>
      </c>
    </row>
    <row r="1860" spans="12:12" x14ac:dyDescent="0.25">
      <c r="L1860" s="39" t="s">
        <v>3124</v>
      </c>
    </row>
    <row r="1861" spans="12:12" x14ac:dyDescent="0.25">
      <c r="L1861" s="3" t="s">
        <v>415</v>
      </c>
    </row>
    <row r="1862" spans="12:12" x14ac:dyDescent="0.25">
      <c r="L1862" s="39" t="s">
        <v>3281</v>
      </c>
    </row>
    <row r="1863" spans="12:12" x14ac:dyDescent="0.25">
      <c r="L1863" s="3" t="s">
        <v>814</v>
      </c>
    </row>
    <row r="1864" spans="12:12" x14ac:dyDescent="0.25">
      <c r="L1864" s="39" t="s">
        <v>3281</v>
      </c>
    </row>
    <row r="1865" spans="12:12" x14ac:dyDescent="0.25">
      <c r="L1865" s="3" t="s">
        <v>786</v>
      </c>
    </row>
    <row r="1866" spans="12:12" x14ac:dyDescent="0.25">
      <c r="L1866" s="39" t="s">
        <v>3142</v>
      </c>
    </row>
    <row r="1867" spans="12:12" x14ac:dyDescent="0.25">
      <c r="L1867" s="3" t="s">
        <v>1998</v>
      </c>
    </row>
    <row r="1868" spans="12:12" x14ac:dyDescent="0.25">
      <c r="L1868" s="39" t="s">
        <v>3409</v>
      </c>
    </row>
    <row r="1869" spans="12:12" x14ac:dyDescent="0.25">
      <c r="L1869" s="3" t="s">
        <v>1649</v>
      </c>
    </row>
    <row r="1870" spans="12:12" x14ac:dyDescent="0.25">
      <c r="L1870" s="39" t="s">
        <v>2576</v>
      </c>
    </row>
    <row r="1871" spans="12:12" x14ac:dyDescent="0.25">
      <c r="L1871" s="3" t="s">
        <v>1650</v>
      </c>
    </row>
    <row r="1872" spans="12:12" x14ac:dyDescent="0.25">
      <c r="L1872" s="39" t="s">
        <v>2805</v>
      </c>
    </row>
    <row r="1873" spans="12:12" x14ac:dyDescent="0.25">
      <c r="L1873" s="3" t="s">
        <v>1651</v>
      </c>
    </row>
    <row r="1874" spans="12:12" x14ac:dyDescent="0.25">
      <c r="L1874" s="39" t="s">
        <v>2798</v>
      </c>
    </row>
    <row r="1875" spans="12:12" x14ac:dyDescent="0.25">
      <c r="L1875" s="3" t="s">
        <v>2543</v>
      </c>
    </row>
    <row r="1876" spans="12:12" x14ac:dyDescent="0.25">
      <c r="L1876" s="39" t="s">
        <v>3407</v>
      </c>
    </row>
    <row r="1877" spans="12:12" x14ac:dyDescent="0.25">
      <c r="L1877" s="3" t="s">
        <v>1653</v>
      </c>
    </row>
    <row r="1878" spans="12:12" x14ac:dyDescent="0.25">
      <c r="L1878" s="39" t="s">
        <v>2700</v>
      </c>
    </row>
    <row r="1879" spans="12:12" x14ac:dyDescent="0.25">
      <c r="L1879" s="3" t="s">
        <v>1922</v>
      </c>
    </row>
    <row r="1880" spans="12:12" x14ac:dyDescent="0.25">
      <c r="L1880" s="39" t="s">
        <v>2700</v>
      </c>
    </row>
    <row r="1881" spans="12:12" x14ac:dyDescent="0.25">
      <c r="L1881" s="3" t="s">
        <v>1999</v>
      </c>
    </row>
    <row r="1882" spans="12:12" x14ac:dyDescent="0.25">
      <c r="L1882" s="39" t="s">
        <v>3350</v>
      </c>
    </row>
    <row r="1883" spans="12:12" x14ac:dyDescent="0.25">
      <c r="L1883" s="3" t="s">
        <v>434</v>
      </c>
    </row>
    <row r="1884" spans="12:12" x14ac:dyDescent="0.25">
      <c r="L1884" s="39" t="s">
        <v>3171</v>
      </c>
    </row>
    <row r="1885" spans="12:12" x14ac:dyDescent="0.25">
      <c r="L1885" s="3" t="s">
        <v>41</v>
      </c>
    </row>
    <row r="1886" spans="12:12" x14ac:dyDescent="0.25">
      <c r="L1886" s="39" t="s">
        <v>2651</v>
      </c>
    </row>
    <row r="1887" spans="12:12" x14ac:dyDescent="0.25">
      <c r="L1887" s="3" t="s">
        <v>537</v>
      </c>
    </row>
    <row r="1888" spans="12:12" x14ac:dyDescent="0.25">
      <c r="L1888" s="39" t="s">
        <v>3242</v>
      </c>
    </row>
    <row r="1889" spans="12:12" x14ac:dyDescent="0.25">
      <c r="L1889" s="3" t="s">
        <v>16</v>
      </c>
    </row>
    <row r="1890" spans="12:12" x14ac:dyDescent="0.25">
      <c r="L1890" s="39" t="s">
        <v>3242</v>
      </c>
    </row>
    <row r="1891" spans="12:12" x14ac:dyDescent="0.25">
      <c r="L1891" s="3" t="s">
        <v>113</v>
      </c>
    </row>
    <row r="1892" spans="12:12" x14ac:dyDescent="0.25">
      <c r="L1892" s="39" t="s">
        <v>3094</v>
      </c>
    </row>
    <row r="1893" spans="12:12" x14ac:dyDescent="0.25">
      <c r="L1893" s="3" t="s">
        <v>88</v>
      </c>
    </row>
    <row r="1894" spans="12:12" x14ac:dyDescent="0.25">
      <c r="L1894" s="39" t="s">
        <v>3094</v>
      </c>
    </row>
    <row r="1895" spans="12:12" x14ac:dyDescent="0.25">
      <c r="L1895" s="3" t="s">
        <v>439</v>
      </c>
    </row>
    <row r="1896" spans="12:12" x14ac:dyDescent="0.25">
      <c r="L1896" s="39" t="s">
        <v>2709</v>
      </c>
    </row>
    <row r="1897" spans="12:12" x14ac:dyDescent="0.25">
      <c r="L1897" s="3" t="s">
        <v>789</v>
      </c>
    </row>
    <row r="1898" spans="12:12" x14ac:dyDescent="0.25">
      <c r="L1898" s="39" t="s">
        <v>3299</v>
      </c>
    </row>
    <row r="1899" spans="12:12" x14ac:dyDescent="0.25">
      <c r="L1899" s="3" t="s">
        <v>1897</v>
      </c>
    </row>
    <row r="1900" spans="12:12" x14ac:dyDescent="0.25">
      <c r="L1900" s="39" t="s">
        <v>2708</v>
      </c>
    </row>
    <row r="1901" spans="12:12" x14ac:dyDescent="0.25">
      <c r="L1901" s="3" t="s">
        <v>2000</v>
      </c>
    </row>
    <row r="1902" spans="12:12" x14ac:dyDescent="0.25">
      <c r="L1902" s="39" t="s">
        <v>3146</v>
      </c>
    </row>
    <row r="1903" spans="12:12" x14ac:dyDescent="0.25">
      <c r="L1903" s="3" t="s">
        <v>1657</v>
      </c>
    </row>
    <row r="1904" spans="12:12" x14ac:dyDescent="0.25">
      <c r="L1904" s="39" t="s">
        <v>3146</v>
      </c>
    </row>
    <row r="1905" spans="12:12" x14ac:dyDescent="0.25">
      <c r="L1905" s="3" t="s">
        <v>1958</v>
      </c>
    </row>
    <row r="1906" spans="12:12" x14ac:dyDescent="0.25">
      <c r="L1906" s="39" t="s">
        <v>2614</v>
      </c>
    </row>
    <row r="1907" spans="12:12" x14ac:dyDescent="0.25">
      <c r="L1907" s="3" t="s">
        <v>20</v>
      </c>
    </row>
    <row r="1908" spans="12:12" x14ac:dyDescent="0.25">
      <c r="L1908" s="39" t="s">
        <v>3068</v>
      </c>
    </row>
    <row r="1909" spans="12:12" x14ac:dyDescent="0.25">
      <c r="L1909" s="3" t="s">
        <v>188</v>
      </c>
    </row>
    <row r="1910" spans="12:12" x14ac:dyDescent="0.25">
      <c r="L1910" s="39" t="s">
        <v>3354</v>
      </c>
    </row>
    <row r="1911" spans="12:12" x14ac:dyDescent="0.25">
      <c r="L1911" s="3" t="s">
        <v>1660</v>
      </c>
    </row>
    <row r="1912" spans="12:12" x14ac:dyDescent="0.25">
      <c r="L1912" s="39" t="s">
        <v>2760</v>
      </c>
    </row>
    <row r="1913" spans="12:12" x14ac:dyDescent="0.25">
      <c r="L1913" s="3" t="s">
        <v>1661</v>
      </c>
    </row>
    <row r="1914" spans="12:12" x14ac:dyDescent="0.25">
      <c r="L1914" s="39" t="s">
        <v>2760</v>
      </c>
    </row>
    <row r="1915" spans="12:12" x14ac:dyDescent="0.25">
      <c r="L1915" s="3" t="s">
        <v>166</v>
      </c>
    </row>
    <row r="1916" spans="12:12" x14ac:dyDescent="0.25">
      <c r="L1916" s="39" t="s">
        <v>3383</v>
      </c>
    </row>
    <row r="1917" spans="12:12" x14ac:dyDescent="0.25">
      <c r="L1917" s="3" t="s">
        <v>689</v>
      </c>
    </row>
    <row r="1918" spans="12:12" x14ac:dyDescent="0.25">
      <c r="L1918" s="39" t="s">
        <v>3168</v>
      </c>
    </row>
    <row r="1919" spans="12:12" x14ac:dyDescent="0.25">
      <c r="L1919" s="3" t="s">
        <v>1664</v>
      </c>
    </row>
    <row r="1920" spans="12:12" x14ac:dyDescent="0.25">
      <c r="L1920" s="39" t="s">
        <v>3168</v>
      </c>
    </row>
    <row r="1921" spans="12:12" x14ac:dyDescent="0.25">
      <c r="L1921" s="3" t="s">
        <v>1665</v>
      </c>
    </row>
    <row r="1922" spans="12:12" x14ac:dyDescent="0.25">
      <c r="L1922" s="39" t="s">
        <v>3294</v>
      </c>
    </row>
    <row r="1923" spans="12:12" x14ac:dyDescent="0.25">
      <c r="L1923" s="3" t="s">
        <v>1666</v>
      </c>
    </row>
    <row r="1924" spans="12:12" x14ac:dyDescent="0.25">
      <c r="L1924" s="39" t="s">
        <v>3162</v>
      </c>
    </row>
    <row r="1925" spans="12:12" x14ac:dyDescent="0.25">
      <c r="L1925" s="3" t="s">
        <v>339</v>
      </c>
    </row>
    <row r="1926" spans="12:12" x14ac:dyDescent="0.25">
      <c r="L1926" s="39" t="s">
        <v>3166</v>
      </c>
    </row>
    <row r="1927" spans="12:12" x14ac:dyDescent="0.25">
      <c r="L1927" s="3" t="s">
        <v>1669</v>
      </c>
    </row>
    <row r="1928" spans="12:12" x14ac:dyDescent="0.25">
      <c r="L1928" s="39" t="s">
        <v>2691</v>
      </c>
    </row>
    <row r="1929" spans="12:12" x14ac:dyDescent="0.25">
      <c r="L1929" s="3" t="s">
        <v>2002</v>
      </c>
    </row>
    <row r="1930" spans="12:12" x14ac:dyDescent="0.25">
      <c r="L1930" s="39" t="s">
        <v>2653</v>
      </c>
    </row>
    <row r="1931" spans="12:12" x14ac:dyDescent="0.25">
      <c r="L1931" s="3" t="s">
        <v>739</v>
      </c>
    </row>
    <row r="1932" spans="12:12" x14ac:dyDescent="0.25">
      <c r="L1932" s="39" t="s">
        <v>2654</v>
      </c>
    </row>
    <row r="1933" spans="12:12" x14ac:dyDescent="0.25">
      <c r="L1933" s="3" t="s">
        <v>2003</v>
      </c>
    </row>
    <row r="1934" spans="12:12" x14ac:dyDescent="0.25">
      <c r="L1934" s="39" t="s">
        <v>3077</v>
      </c>
    </row>
    <row r="1935" spans="12:12" x14ac:dyDescent="0.25">
      <c r="L1935" s="3" t="s">
        <v>740</v>
      </c>
    </row>
    <row r="1936" spans="12:12" x14ac:dyDescent="0.25">
      <c r="L1936" s="39" t="s">
        <v>3072</v>
      </c>
    </row>
    <row r="1937" spans="12:12" x14ac:dyDescent="0.25">
      <c r="L1937" s="3" t="s">
        <v>741</v>
      </c>
    </row>
    <row r="1938" spans="12:12" x14ac:dyDescent="0.25">
      <c r="L1938" s="39" t="s">
        <v>2654</v>
      </c>
    </row>
    <row r="1939" spans="12:12" x14ac:dyDescent="0.25">
      <c r="L1939" s="3" t="s">
        <v>742</v>
      </c>
    </row>
    <row r="1940" spans="12:12" x14ac:dyDescent="0.25">
      <c r="L1940" s="39" t="s">
        <v>2652</v>
      </c>
    </row>
    <row r="1941" spans="12:12" x14ac:dyDescent="0.25">
      <c r="L1941" s="3" t="s">
        <v>743</v>
      </c>
    </row>
    <row r="1942" spans="12:12" x14ac:dyDescent="0.25">
      <c r="L1942" s="39" t="s">
        <v>2655</v>
      </c>
    </row>
    <row r="1943" spans="12:12" x14ac:dyDescent="0.25">
      <c r="L1943" s="3" t="s">
        <v>467</v>
      </c>
    </row>
    <row r="1944" spans="12:12" x14ac:dyDescent="0.25">
      <c r="L1944" s="39" t="s">
        <v>2691</v>
      </c>
    </row>
    <row r="1945" spans="12:12" x14ac:dyDescent="0.25">
      <c r="L1945" s="3" t="s">
        <v>1671</v>
      </c>
    </row>
    <row r="1946" spans="12:12" x14ac:dyDescent="0.25">
      <c r="L1946" s="39" t="s">
        <v>2691</v>
      </c>
    </row>
    <row r="1947" spans="12:12" x14ac:dyDescent="0.25">
      <c r="L1947" s="3" t="s">
        <v>822</v>
      </c>
    </row>
    <row r="1948" spans="12:12" x14ac:dyDescent="0.25">
      <c r="L1948" s="39" t="s">
        <v>3086</v>
      </c>
    </row>
    <row r="1949" spans="12:12" x14ac:dyDescent="0.25">
      <c r="L1949" s="3" t="s">
        <v>2004</v>
      </c>
    </row>
    <row r="1950" spans="12:12" x14ac:dyDescent="0.25">
      <c r="L1950" s="39" t="s">
        <v>3079</v>
      </c>
    </row>
    <row r="1951" spans="12:12" x14ac:dyDescent="0.25">
      <c r="L1951" s="3" t="s">
        <v>796</v>
      </c>
    </row>
    <row r="1952" spans="12:12" x14ac:dyDescent="0.25">
      <c r="L1952" s="39" t="s">
        <v>3419</v>
      </c>
    </row>
    <row r="1953" spans="12:12" x14ac:dyDescent="0.25">
      <c r="L1953" s="3" t="s">
        <v>823</v>
      </c>
    </row>
    <row r="1954" spans="12:12" x14ac:dyDescent="0.25">
      <c r="L1954" s="39" t="s">
        <v>3086</v>
      </c>
    </row>
    <row r="1955" spans="12:12" x14ac:dyDescent="0.25">
      <c r="L1955" s="3" t="s">
        <v>1672</v>
      </c>
    </row>
    <row r="1956" spans="12:12" x14ac:dyDescent="0.25">
      <c r="L1956" s="39" t="s">
        <v>3341</v>
      </c>
    </row>
    <row r="1957" spans="12:12" x14ac:dyDescent="0.25">
      <c r="L1957" s="3" t="s">
        <v>1673</v>
      </c>
    </row>
    <row r="1958" spans="12:12" x14ac:dyDescent="0.25">
      <c r="L1958" s="39" t="s">
        <v>3341</v>
      </c>
    </row>
    <row r="1959" spans="12:12" x14ac:dyDescent="0.25">
      <c r="L1959" s="3" t="s">
        <v>279</v>
      </c>
    </row>
    <row r="1960" spans="12:12" x14ac:dyDescent="0.25">
      <c r="L1960" s="39" t="s">
        <v>2896</v>
      </c>
    </row>
    <row r="1961" spans="12:12" x14ac:dyDescent="0.25">
      <c r="L1961" s="3" t="s">
        <v>1923</v>
      </c>
    </row>
    <row r="1962" spans="12:12" x14ac:dyDescent="0.25">
      <c r="L1962" s="39" t="s">
        <v>2896</v>
      </c>
    </row>
    <row r="1963" spans="12:12" x14ac:dyDescent="0.25">
      <c r="L1963" s="3" t="s">
        <v>280</v>
      </c>
    </row>
    <row r="1964" spans="12:12" x14ac:dyDescent="0.25">
      <c r="L1964" s="39" t="s">
        <v>2608</v>
      </c>
    </row>
    <row r="1965" spans="12:12" x14ac:dyDescent="0.25">
      <c r="L1965" s="3" t="s">
        <v>1924</v>
      </c>
    </row>
    <row r="1966" spans="12:12" x14ac:dyDescent="0.25">
      <c r="L1966" s="39" t="s">
        <v>2608</v>
      </c>
    </row>
    <row r="1967" spans="12:12" x14ac:dyDescent="0.25">
      <c r="L1967" s="3" t="s">
        <v>1676</v>
      </c>
    </row>
    <row r="1968" spans="12:12" x14ac:dyDescent="0.25">
      <c r="L1968" s="39" t="s">
        <v>3341</v>
      </c>
    </row>
    <row r="1969" spans="12:12" x14ac:dyDescent="0.25">
      <c r="L1969" s="3" t="s">
        <v>1959</v>
      </c>
    </row>
    <row r="1970" spans="12:12" x14ac:dyDescent="0.25">
      <c r="L1970" s="39" t="s">
        <v>2595</v>
      </c>
    </row>
    <row r="1971" spans="12:12" x14ac:dyDescent="0.25">
      <c r="L1971" s="3" t="s">
        <v>1678</v>
      </c>
    </row>
    <row r="1972" spans="12:12" x14ac:dyDescent="0.25">
      <c r="L1972" s="39" t="s">
        <v>2595</v>
      </c>
    </row>
    <row r="1973" spans="12:12" x14ac:dyDescent="0.25">
      <c r="L1973" s="3" t="s">
        <v>1679</v>
      </c>
    </row>
    <row r="1974" spans="12:12" x14ac:dyDescent="0.25">
      <c r="L1974" s="39" t="s">
        <v>3316</v>
      </c>
    </row>
    <row r="1975" spans="12:12" x14ac:dyDescent="0.25">
      <c r="L1975" s="3" t="s">
        <v>481</v>
      </c>
    </row>
    <row r="1976" spans="12:12" x14ac:dyDescent="0.25">
      <c r="L1976" s="39" t="s">
        <v>2746</v>
      </c>
    </row>
    <row r="1977" spans="12:12" x14ac:dyDescent="0.25">
      <c r="L1977" s="3" t="s">
        <v>482</v>
      </c>
    </row>
    <row r="1978" spans="12:12" x14ac:dyDescent="0.25">
      <c r="L1978" s="39" t="s">
        <v>2746</v>
      </c>
    </row>
    <row r="1979" spans="12:12" x14ac:dyDescent="0.25">
      <c r="L1979" s="3" t="s">
        <v>1683</v>
      </c>
    </row>
    <row r="1980" spans="12:12" x14ac:dyDescent="0.25">
      <c r="L1980" s="39" t="s">
        <v>3136</v>
      </c>
    </row>
    <row r="1981" spans="12:12" x14ac:dyDescent="0.25">
      <c r="L1981" s="3" t="s">
        <v>553</v>
      </c>
    </row>
    <row r="1982" spans="12:12" x14ac:dyDescent="0.25">
      <c r="L1982" s="39" t="s">
        <v>3144</v>
      </c>
    </row>
    <row r="1983" spans="12:12" x14ac:dyDescent="0.25">
      <c r="L1983" s="3" t="s">
        <v>821</v>
      </c>
    </row>
    <row r="1984" spans="12:12" x14ac:dyDescent="0.25">
      <c r="L1984" s="39" t="s">
        <v>3066</v>
      </c>
    </row>
    <row r="1985" spans="12:12" x14ac:dyDescent="0.25">
      <c r="L1985" s="3" t="s">
        <v>643</v>
      </c>
    </row>
    <row r="1986" spans="12:12" x14ac:dyDescent="0.25">
      <c r="L1986" s="39" t="s">
        <v>2887</v>
      </c>
    </row>
    <row r="1987" spans="12:12" x14ac:dyDescent="0.25">
      <c r="L1987" s="3" t="s">
        <v>1686</v>
      </c>
    </row>
    <row r="1988" spans="12:12" x14ac:dyDescent="0.25">
      <c r="L1988" s="39" t="s">
        <v>3225</v>
      </c>
    </row>
    <row r="1989" spans="12:12" x14ac:dyDescent="0.25">
      <c r="L1989" s="3" t="s">
        <v>579</v>
      </c>
    </row>
    <row r="1990" spans="12:12" x14ac:dyDescent="0.25">
      <c r="L1990" s="39" t="s">
        <v>2574</v>
      </c>
    </row>
    <row r="1991" spans="12:12" x14ac:dyDescent="0.25">
      <c r="L1991" s="3" t="s">
        <v>2562</v>
      </c>
    </row>
    <row r="1992" spans="12:12" x14ac:dyDescent="0.25">
      <c r="L1992" s="39" t="s">
        <v>3397</v>
      </c>
    </row>
    <row r="1993" spans="12:12" x14ac:dyDescent="0.25">
      <c r="L1993" s="3" t="s">
        <v>3410</v>
      </c>
    </row>
    <row r="1994" spans="12:12" x14ac:dyDescent="0.25">
      <c r="L1994" s="39" t="s">
        <v>3397</v>
      </c>
    </row>
    <row r="1995" spans="12:12" x14ac:dyDescent="0.25">
      <c r="L1995" s="3" t="s">
        <v>662</v>
      </c>
    </row>
    <row r="1996" spans="12:12" x14ac:dyDescent="0.25">
      <c r="L1996" s="39" t="s">
        <v>2884</v>
      </c>
    </row>
    <row r="1997" spans="12:12" x14ac:dyDescent="0.25">
      <c r="L1997" s="3" t="s">
        <v>642</v>
      </c>
    </row>
    <row r="1998" spans="12:12" x14ac:dyDescent="0.25">
      <c r="L1998" s="39" t="s">
        <v>2720</v>
      </c>
    </row>
    <row r="1999" spans="12:12" x14ac:dyDescent="0.25">
      <c r="L1999" s="3" t="s">
        <v>1691</v>
      </c>
    </row>
    <row r="2000" spans="12:12" x14ac:dyDescent="0.25">
      <c r="L2000" s="39" t="s">
        <v>2964</v>
      </c>
    </row>
    <row r="2001" spans="12:12" x14ac:dyDescent="0.25">
      <c r="L2001" s="3" t="s">
        <v>1692</v>
      </c>
    </row>
    <row r="2002" spans="12:12" x14ac:dyDescent="0.25">
      <c r="L2002" s="39" t="s">
        <v>2845</v>
      </c>
    </row>
    <row r="2003" spans="12:12" x14ac:dyDescent="0.25">
      <c r="L2003" s="3" t="s">
        <v>1696</v>
      </c>
    </row>
    <row r="2004" spans="12:12" x14ac:dyDescent="0.25">
      <c r="L2004" s="39" t="s">
        <v>2765</v>
      </c>
    </row>
    <row r="2005" spans="12:12" x14ac:dyDescent="0.25">
      <c r="L2005" s="3" t="s">
        <v>1697</v>
      </c>
    </row>
    <row r="2006" spans="12:12" x14ac:dyDescent="0.25">
      <c r="L2006" s="39" t="s">
        <v>2845</v>
      </c>
    </row>
    <row r="2007" spans="12:12" x14ac:dyDescent="0.25">
      <c r="L2007" s="3" t="s">
        <v>1699</v>
      </c>
    </row>
    <row r="2008" spans="12:12" x14ac:dyDescent="0.25">
      <c r="L2008" s="39" t="s">
        <v>2595</v>
      </c>
    </row>
    <row r="2009" spans="12:12" x14ac:dyDescent="0.25">
      <c r="L2009" s="3" t="s">
        <v>1700</v>
      </c>
    </row>
    <row r="2010" spans="12:12" x14ac:dyDescent="0.25">
      <c r="L2010" s="39" t="s">
        <v>3132</v>
      </c>
    </row>
    <row r="2011" spans="12:12" x14ac:dyDescent="0.25">
      <c r="L2011" s="3" t="s">
        <v>1701</v>
      </c>
    </row>
    <row r="2012" spans="12:12" x14ac:dyDescent="0.25">
      <c r="L2012" s="39" t="s">
        <v>2964</v>
      </c>
    </row>
    <row r="2013" spans="12:12" x14ac:dyDescent="0.25">
      <c r="L2013" s="3" t="s">
        <v>185</v>
      </c>
    </row>
    <row r="2014" spans="12:12" x14ac:dyDescent="0.25">
      <c r="L2014" s="39" t="s">
        <v>2827</v>
      </c>
    </row>
    <row r="2015" spans="12:12" x14ac:dyDescent="0.25">
      <c r="L2015" s="3" t="s">
        <v>861</v>
      </c>
    </row>
    <row r="2016" spans="12:12" x14ac:dyDescent="0.25">
      <c r="L2016" s="39" t="s">
        <v>2613</v>
      </c>
    </row>
    <row r="2017" spans="12:12" x14ac:dyDescent="0.25">
      <c r="L2017" s="3" t="s">
        <v>726</v>
      </c>
    </row>
    <row r="2018" spans="12:12" x14ac:dyDescent="0.25">
      <c r="L2018" s="39" t="s">
        <v>2839</v>
      </c>
    </row>
    <row r="2019" spans="12:12" x14ac:dyDescent="0.25">
      <c r="L2019" s="3" t="s">
        <v>10</v>
      </c>
    </row>
    <row r="2020" spans="12:12" x14ac:dyDescent="0.25">
      <c r="L2020" s="39" t="s">
        <v>2694</v>
      </c>
    </row>
    <row r="2021" spans="12:12" x14ac:dyDescent="0.25">
      <c r="L2021" s="3" t="s">
        <v>1706</v>
      </c>
    </row>
    <row r="2022" spans="12:12" x14ac:dyDescent="0.25">
      <c r="L2022" s="39" t="s">
        <v>3347</v>
      </c>
    </row>
    <row r="2023" spans="12:12" x14ac:dyDescent="0.25">
      <c r="L2023" s="3" t="s">
        <v>1707</v>
      </c>
    </row>
    <row r="2024" spans="12:12" x14ac:dyDescent="0.25">
      <c r="L2024" s="39" t="s">
        <v>3242</v>
      </c>
    </row>
    <row r="2025" spans="12:12" x14ac:dyDescent="0.25">
      <c r="L2025" s="3" t="s">
        <v>1708</v>
      </c>
    </row>
    <row r="2026" spans="12:12" x14ac:dyDescent="0.25">
      <c r="L2026" s="39" t="s">
        <v>2740</v>
      </c>
    </row>
    <row r="2027" spans="12:12" x14ac:dyDescent="0.25">
      <c r="L2027" s="3" t="s">
        <v>1869</v>
      </c>
    </row>
    <row r="2028" spans="12:12" x14ac:dyDescent="0.25">
      <c r="L2028" s="39" t="s">
        <v>2679</v>
      </c>
    </row>
    <row r="2029" spans="12:12" x14ac:dyDescent="0.25">
      <c r="L2029" s="3" t="s">
        <v>2534</v>
      </c>
    </row>
    <row r="2030" spans="12:12" x14ac:dyDescent="0.25">
      <c r="L2030" s="39" t="s">
        <v>3398</v>
      </c>
    </row>
    <row r="2031" spans="12:12" x14ac:dyDescent="0.25">
      <c r="L2031" s="3" t="s">
        <v>623</v>
      </c>
    </row>
    <row r="2032" spans="12:12" x14ac:dyDescent="0.25">
      <c r="L2032" s="39" t="s">
        <v>2921</v>
      </c>
    </row>
    <row r="2033" spans="12:12" x14ac:dyDescent="0.25">
      <c r="L2033" s="3" t="s">
        <v>1712</v>
      </c>
    </row>
    <row r="2034" spans="12:12" x14ac:dyDescent="0.25">
      <c r="L2034" s="39" t="s">
        <v>2703</v>
      </c>
    </row>
    <row r="2035" spans="12:12" x14ac:dyDescent="0.25">
      <c r="L2035" s="3" t="s">
        <v>886</v>
      </c>
    </row>
    <row r="2036" spans="12:12" x14ac:dyDescent="0.25">
      <c r="L2036" s="39" t="s">
        <v>3411</v>
      </c>
    </row>
    <row r="2037" spans="12:12" x14ac:dyDescent="0.25">
      <c r="L2037" s="3" t="s">
        <v>1716</v>
      </c>
    </row>
    <row r="2038" spans="12:12" x14ac:dyDescent="0.25">
      <c r="L2038" s="39" t="s">
        <v>3217</v>
      </c>
    </row>
    <row r="2039" spans="12:12" x14ac:dyDescent="0.25">
      <c r="L2039" s="3" t="s">
        <v>157</v>
      </c>
    </row>
    <row r="2040" spans="12:12" x14ac:dyDescent="0.25">
      <c r="L2040" s="39" t="s">
        <v>3274</v>
      </c>
    </row>
    <row r="2041" spans="12:12" x14ac:dyDescent="0.25">
      <c r="L2041" s="3" t="s">
        <v>1717</v>
      </c>
    </row>
    <row r="2042" spans="12:12" x14ac:dyDescent="0.25">
      <c r="L2042" s="39" t="s">
        <v>2896</v>
      </c>
    </row>
    <row r="2043" spans="12:12" x14ac:dyDescent="0.25">
      <c r="L2043" s="3" t="s">
        <v>414</v>
      </c>
    </row>
    <row r="2044" spans="12:12" x14ac:dyDescent="0.25">
      <c r="L2044" s="39" t="s">
        <v>2705</v>
      </c>
    </row>
    <row r="2045" spans="12:12" x14ac:dyDescent="0.25">
      <c r="L2045" s="3" t="s">
        <v>253</v>
      </c>
    </row>
    <row r="2046" spans="12:12" x14ac:dyDescent="0.25">
      <c r="L2046" s="39" t="s">
        <v>3026</v>
      </c>
    </row>
    <row r="2047" spans="12:12" x14ac:dyDescent="0.25">
      <c r="L2047" s="3" t="s">
        <v>2056</v>
      </c>
    </row>
    <row r="2048" spans="12:12" x14ac:dyDescent="0.25">
      <c r="L2048" s="39" t="s">
        <v>2643</v>
      </c>
    </row>
    <row r="2049" spans="12:12" x14ac:dyDescent="0.25">
      <c r="L2049" s="3" t="s">
        <v>1721</v>
      </c>
    </row>
    <row r="2050" spans="12:12" x14ac:dyDescent="0.25">
      <c r="L2050" s="39" t="s">
        <v>2722</v>
      </c>
    </row>
    <row r="2051" spans="12:12" x14ac:dyDescent="0.25">
      <c r="L2051" s="3" t="s">
        <v>34</v>
      </c>
    </row>
    <row r="2052" spans="12:12" x14ac:dyDescent="0.25">
      <c r="L2052" s="39" t="s">
        <v>2598</v>
      </c>
    </row>
    <row r="2053" spans="12:12" x14ac:dyDescent="0.25">
      <c r="L2053" s="3" t="s">
        <v>35</v>
      </c>
    </row>
    <row r="2054" spans="12:12" x14ac:dyDescent="0.25">
      <c r="L2054" s="39" t="s">
        <v>2598</v>
      </c>
    </row>
    <row r="2055" spans="12:12" x14ac:dyDescent="0.25">
      <c r="L2055" s="3" t="s">
        <v>1722</v>
      </c>
    </row>
    <row r="2056" spans="12:12" x14ac:dyDescent="0.25">
      <c r="L2056" s="39" t="s">
        <v>2763</v>
      </c>
    </row>
    <row r="2057" spans="12:12" x14ac:dyDescent="0.25">
      <c r="L2057" s="3" t="s">
        <v>437</v>
      </c>
    </row>
    <row r="2058" spans="12:12" x14ac:dyDescent="0.25">
      <c r="L2058" s="39" t="s">
        <v>3383</v>
      </c>
    </row>
    <row r="2059" spans="12:12" x14ac:dyDescent="0.25">
      <c r="L2059" s="3" t="s">
        <v>1724</v>
      </c>
    </row>
    <row r="2060" spans="12:12" x14ac:dyDescent="0.25">
      <c r="L2060" s="39" t="s">
        <v>2802</v>
      </c>
    </row>
    <row r="2061" spans="12:12" x14ac:dyDescent="0.25">
      <c r="L2061" s="3" t="s">
        <v>1725</v>
      </c>
    </row>
    <row r="2062" spans="12:12" x14ac:dyDescent="0.25">
      <c r="L2062" s="39" t="s">
        <v>2663</v>
      </c>
    </row>
    <row r="2063" spans="12:12" x14ac:dyDescent="0.25">
      <c r="L2063" s="3" t="s">
        <v>1726</v>
      </c>
    </row>
    <row r="2064" spans="12:12" x14ac:dyDescent="0.25">
      <c r="L2064" s="39" t="s">
        <v>3352</v>
      </c>
    </row>
    <row r="2065" spans="12:12" x14ac:dyDescent="0.25">
      <c r="L2065" s="3" t="s">
        <v>94</v>
      </c>
    </row>
    <row r="2066" spans="12:12" x14ac:dyDescent="0.25">
      <c r="L2066" s="39" t="s">
        <v>3252</v>
      </c>
    </row>
    <row r="2067" spans="12:12" x14ac:dyDescent="0.25">
      <c r="L2067" s="3" t="s">
        <v>1727</v>
      </c>
    </row>
    <row r="2068" spans="12:12" x14ac:dyDescent="0.25">
      <c r="L2068" s="39" t="s">
        <v>2595</v>
      </c>
    </row>
    <row r="2069" spans="12:12" x14ac:dyDescent="0.25">
      <c r="L2069" s="3" t="s">
        <v>191</v>
      </c>
    </row>
    <row r="2070" spans="12:12" x14ac:dyDescent="0.25">
      <c r="L2070" s="39" t="s">
        <v>3383</v>
      </c>
    </row>
    <row r="2071" spans="12:12" x14ac:dyDescent="0.25">
      <c r="L2071" s="3" t="s">
        <v>546</v>
      </c>
    </row>
    <row r="2072" spans="12:12" x14ac:dyDescent="0.25">
      <c r="L2072" s="39" t="s">
        <v>3272</v>
      </c>
    </row>
    <row r="2073" spans="12:12" x14ac:dyDescent="0.25">
      <c r="L2073" s="3" t="s">
        <v>465</v>
      </c>
    </row>
    <row r="2074" spans="12:12" x14ac:dyDescent="0.25">
      <c r="L2074" s="39" t="s">
        <v>2727</v>
      </c>
    </row>
    <row r="2075" spans="12:12" x14ac:dyDescent="0.25">
      <c r="L2075" s="3" t="s">
        <v>208</v>
      </c>
    </row>
    <row r="2076" spans="12:12" x14ac:dyDescent="0.25">
      <c r="L2076" s="39" t="s">
        <v>2179</v>
      </c>
    </row>
    <row r="2077" spans="12:12" x14ac:dyDescent="0.25">
      <c r="L2077" s="3" t="s">
        <v>1738</v>
      </c>
    </row>
    <row r="2078" spans="12:12" x14ac:dyDescent="0.25">
      <c r="L2078" s="39" t="s">
        <v>3026</v>
      </c>
    </row>
    <row r="2079" spans="12:12" x14ac:dyDescent="0.25">
      <c r="L2079" s="3" t="s">
        <v>543</v>
      </c>
    </row>
    <row r="2080" spans="12:12" x14ac:dyDescent="0.25">
      <c r="L2080" s="39" t="s">
        <v>2625</v>
      </c>
    </row>
    <row r="2081" spans="12:12" x14ac:dyDescent="0.25">
      <c r="L2081" s="3" t="s">
        <v>545</v>
      </c>
    </row>
    <row r="2082" spans="12:12" x14ac:dyDescent="0.25">
      <c r="L2082" s="39" t="s">
        <v>2626</v>
      </c>
    </row>
    <row r="2083" spans="12:12" x14ac:dyDescent="0.25">
      <c r="L2083" s="3" t="s">
        <v>1740</v>
      </c>
    </row>
    <row r="2084" spans="12:12" x14ac:dyDescent="0.25">
      <c r="L2084" s="39" t="s">
        <v>2607</v>
      </c>
    </row>
    <row r="2085" spans="12:12" x14ac:dyDescent="0.25">
      <c r="L2085" s="3" t="s">
        <v>269</v>
      </c>
    </row>
    <row r="2086" spans="12:12" x14ac:dyDescent="0.25">
      <c r="L2086" s="39" t="s">
        <v>2580</v>
      </c>
    </row>
    <row r="2087" spans="12:12" x14ac:dyDescent="0.25">
      <c r="L2087" s="3" t="s">
        <v>1742</v>
      </c>
    </row>
    <row r="2088" spans="12:12" x14ac:dyDescent="0.25">
      <c r="L2088" s="39" t="s">
        <v>3380</v>
      </c>
    </row>
    <row r="2089" spans="12:12" x14ac:dyDescent="0.25">
      <c r="L2089" s="3" t="s">
        <v>1743</v>
      </c>
    </row>
    <row r="2090" spans="12:12" x14ac:dyDescent="0.25">
      <c r="L2090" s="39" t="s">
        <v>2595</v>
      </c>
    </row>
    <row r="2091" spans="12:12" x14ac:dyDescent="0.25">
      <c r="L2091" s="3" t="s">
        <v>1746</v>
      </c>
    </row>
    <row r="2092" spans="12:12" x14ac:dyDescent="0.25">
      <c r="L2092" s="39" t="s">
        <v>2951</v>
      </c>
    </row>
    <row r="2093" spans="12:12" x14ac:dyDescent="0.25">
      <c r="L2093" s="3" t="s">
        <v>1747</v>
      </c>
    </row>
    <row r="2094" spans="12:12" x14ac:dyDescent="0.25">
      <c r="L2094" s="39" t="s">
        <v>2755</v>
      </c>
    </row>
    <row r="2095" spans="12:12" x14ac:dyDescent="0.25">
      <c r="L2095" s="3" t="s">
        <v>1748</v>
      </c>
    </row>
    <row r="2096" spans="12:12" x14ac:dyDescent="0.25">
      <c r="L2096" s="39" t="s">
        <v>2596</v>
      </c>
    </row>
    <row r="2097" spans="12:12" x14ac:dyDescent="0.25">
      <c r="L2097" s="3" t="s">
        <v>1749</v>
      </c>
    </row>
    <row r="2098" spans="12:12" x14ac:dyDescent="0.25">
      <c r="L2098" s="39" t="s">
        <v>2586</v>
      </c>
    </row>
    <row r="2099" spans="12:12" x14ac:dyDescent="0.25">
      <c r="L2099" s="3" t="s">
        <v>275</v>
      </c>
    </row>
    <row r="2100" spans="12:12" x14ac:dyDescent="0.25">
      <c r="L2100" s="39" t="s">
        <v>3185</v>
      </c>
    </row>
    <row r="2101" spans="12:12" x14ac:dyDescent="0.25">
      <c r="L2101" s="3" t="s">
        <v>1870</v>
      </c>
    </row>
    <row r="2102" spans="12:12" x14ac:dyDescent="0.25">
      <c r="L2102" s="39" t="s">
        <v>3010</v>
      </c>
    </row>
    <row r="2103" spans="12:12" x14ac:dyDescent="0.25">
      <c r="L2103" s="3" t="s">
        <v>116</v>
      </c>
    </row>
    <row r="2104" spans="12:12" x14ac:dyDescent="0.25">
      <c r="L2104" s="39" t="s">
        <v>3024</v>
      </c>
    </row>
    <row r="2105" spans="12:12" x14ac:dyDescent="0.25">
      <c r="L2105" s="3" t="s">
        <v>1752</v>
      </c>
    </row>
    <row r="2106" spans="12:12" x14ac:dyDescent="0.25">
      <c r="L2106" s="39" t="s">
        <v>3345</v>
      </c>
    </row>
    <row r="2107" spans="12:12" x14ac:dyDescent="0.25">
      <c r="L2107" s="3" t="s">
        <v>1753</v>
      </c>
    </row>
    <row r="2108" spans="12:12" x14ac:dyDescent="0.25">
      <c r="L2108" s="39" t="s">
        <v>2745</v>
      </c>
    </row>
    <row r="2109" spans="12:12" x14ac:dyDescent="0.25">
      <c r="L2109" s="3" t="s">
        <v>1755</v>
      </c>
    </row>
    <row r="2110" spans="12:12" x14ac:dyDescent="0.25">
      <c r="L2110" s="39" t="s">
        <v>2596</v>
      </c>
    </row>
    <row r="2111" spans="12:12" x14ac:dyDescent="0.25">
      <c r="L2111" s="3" t="s">
        <v>1756</v>
      </c>
    </row>
    <row r="2112" spans="12:12" x14ac:dyDescent="0.25">
      <c r="L2112" s="39" t="s">
        <v>2802</v>
      </c>
    </row>
    <row r="2113" spans="12:12" x14ac:dyDescent="0.25">
      <c r="L2113" s="3" t="s">
        <v>1757</v>
      </c>
    </row>
    <row r="2114" spans="12:12" x14ac:dyDescent="0.25">
      <c r="L2114" s="39" t="s">
        <v>3156</v>
      </c>
    </row>
    <row r="2115" spans="12:12" x14ac:dyDescent="0.25">
      <c r="L2115" s="3" t="s">
        <v>488</v>
      </c>
    </row>
    <row r="2116" spans="12:12" x14ac:dyDescent="0.25">
      <c r="L2116" s="39" t="s">
        <v>2817</v>
      </c>
    </row>
    <row r="2117" spans="12:12" x14ac:dyDescent="0.25">
      <c r="L2117" s="3" t="s">
        <v>1758</v>
      </c>
    </row>
    <row r="2118" spans="12:12" x14ac:dyDescent="0.25">
      <c r="L2118" s="39" t="s">
        <v>2817</v>
      </c>
    </row>
    <row r="2119" spans="12:12" x14ac:dyDescent="0.25">
      <c r="L2119" s="3" t="s">
        <v>1960</v>
      </c>
    </row>
    <row r="2120" spans="12:12" x14ac:dyDescent="0.25">
      <c r="L2120" s="39" t="s">
        <v>2738</v>
      </c>
    </row>
    <row r="2121" spans="12:12" x14ac:dyDescent="0.25">
      <c r="L2121" s="3" t="s">
        <v>766</v>
      </c>
    </row>
    <row r="2122" spans="12:12" x14ac:dyDescent="0.25">
      <c r="L2122" s="39" t="s">
        <v>2741</v>
      </c>
    </row>
    <row r="2123" spans="12:12" x14ac:dyDescent="0.25">
      <c r="L2123" s="3" t="s">
        <v>408</v>
      </c>
    </row>
    <row r="2124" spans="12:12" x14ac:dyDescent="0.25">
      <c r="L2124" s="39" t="s">
        <v>3312</v>
      </c>
    </row>
    <row r="2125" spans="12:12" x14ac:dyDescent="0.25">
      <c r="L2125" s="3" t="s">
        <v>1765</v>
      </c>
    </row>
    <row r="2126" spans="12:12" x14ac:dyDescent="0.25">
      <c r="L2126" s="39" t="s">
        <v>2682</v>
      </c>
    </row>
    <row r="2127" spans="12:12" x14ac:dyDescent="0.25">
      <c r="L2127" s="3" t="s">
        <v>852</v>
      </c>
    </row>
    <row r="2128" spans="12:12" x14ac:dyDescent="0.25">
      <c r="L2128" s="39" t="s">
        <v>2809</v>
      </c>
    </row>
    <row r="2129" spans="12:12" x14ac:dyDescent="0.25">
      <c r="L2129" s="3" t="s">
        <v>1766</v>
      </c>
    </row>
    <row r="2130" spans="12:12" x14ac:dyDescent="0.25">
      <c r="L2130" s="39" t="s">
        <v>2809</v>
      </c>
    </row>
    <row r="2131" spans="12:12" x14ac:dyDescent="0.25">
      <c r="L2131" s="3" t="s">
        <v>2563</v>
      </c>
    </row>
    <row r="2132" spans="12:12" x14ac:dyDescent="0.25">
      <c r="L2132" s="39" t="s">
        <v>2809</v>
      </c>
    </row>
    <row r="2133" spans="12:12" x14ac:dyDescent="0.25">
      <c r="L2133" s="3" t="s">
        <v>2564</v>
      </c>
    </row>
    <row r="2134" spans="12:12" x14ac:dyDescent="0.25">
      <c r="L2134" s="39" t="s">
        <v>2809</v>
      </c>
    </row>
    <row r="2135" spans="12:12" x14ac:dyDescent="0.25">
      <c r="L2135" s="3" t="s">
        <v>655</v>
      </c>
    </row>
    <row r="2136" spans="12:12" x14ac:dyDescent="0.25">
      <c r="L2136" s="39" t="s">
        <v>2882</v>
      </c>
    </row>
    <row r="2137" spans="12:12" x14ac:dyDescent="0.25">
      <c r="L2137" s="3" t="s">
        <v>1961</v>
      </c>
    </row>
    <row r="2138" spans="12:12" x14ac:dyDescent="0.25">
      <c r="L2138" s="39" t="s">
        <v>2678</v>
      </c>
    </row>
    <row r="2139" spans="12:12" x14ac:dyDescent="0.25">
      <c r="L2139" s="3" t="s">
        <v>1768</v>
      </c>
    </row>
    <row r="2140" spans="12:12" x14ac:dyDescent="0.25">
      <c r="L2140" s="39" t="s">
        <v>2678</v>
      </c>
    </row>
    <row r="2141" spans="12:12" x14ac:dyDescent="0.25">
      <c r="L2141" s="3" t="s">
        <v>1769</v>
      </c>
    </row>
    <row r="2142" spans="12:12" x14ac:dyDescent="0.25">
      <c r="L2142" s="39" t="s">
        <v>3360</v>
      </c>
    </row>
    <row r="2143" spans="12:12" x14ac:dyDescent="0.25">
      <c r="L2143" s="3" t="s">
        <v>1773</v>
      </c>
    </row>
    <row r="2144" spans="12:12" x14ac:dyDescent="0.25">
      <c r="L2144" s="39" t="s">
        <v>2839</v>
      </c>
    </row>
    <row r="2145" spans="12:12" x14ac:dyDescent="0.25">
      <c r="L2145" s="3" t="s">
        <v>1898</v>
      </c>
    </row>
    <row r="2146" spans="12:12" x14ac:dyDescent="0.25">
      <c r="L2146" s="39" t="s">
        <v>2765</v>
      </c>
    </row>
    <row r="2147" spans="12:12" x14ac:dyDescent="0.25">
      <c r="L2147" s="3" t="s">
        <v>1775</v>
      </c>
    </row>
    <row r="2148" spans="12:12" x14ac:dyDescent="0.25">
      <c r="L2148" s="39" t="s">
        <v>3225</v>
      </c>
    </row>
    <row r="2149" spans="12:12" x14ac:dyDescent="0.25">
      <c r="L2149" s="3" t="s">
        <v>73</v>
      </c>
    </row>
    <row r="2150" spans="12:12" x14ac:dyDescent="0.25">
      <c r="L2150" s="39" t="s">
        <v>2586</v>
      </c>
    </row>
    <row r="2151" spans="12:12" x14ac:dyDescent="0.25">
      <c r="L2151" s="3" t="s">
        <v>15</v>
      </c>
    </row>
    <row r="2152" spans="12:12" x14ac:dyDescent="0.25">
      <c r="L2152" s="39" t="s">
        <v>3244</v>
      </c>
    </row>
    <row r="2153" spans="12:12" x14ac:dyDescent="0.25">
      <c r="L2153" s="3" t="s">
        <v>12</v>
      </c>
    </row>
    <row r="2154" spans="12:12" x14ac:dyDescent="0.25">
      <c r="L2154" s="39" t="s">
        <v>3244</v>
      </c>
    </row>
    <row r="2155" spans="12:12" x14ac:dyDescent="0.25">
      <c r="L2155" s="3" t="s">
        <v>1776</v>
      </c>
    </row>
    <row r="2156" spans="12:12" x14ac:dyDescent="0.25">
      <c r="L2156" s="39" t="s">
        <v>3244</v>
      </c>
    </row>
    <row r="2157" spans="12:12" x14ac:dyDescent="0.25">
      <c r="L2157" s="3" t="s">
        <v>1777</v>
      </c>
    </row>
    <row r="2158" spans="12:12" x14ac:dyDescent="0.25">
      <c r="L2158" s="39" t="s">
        <v>3244</v>
      </c>
    </row>
    <row r="2159" spans="12:12" x14ac:dyDescent="0.25">
      <c r="L2159" s="3" t="s">
        <v>7</v>
      </c>
    </row>
    <row r="2160" spans="12:12" x14ac:dyDescent="0.25">
      <c r="L2160" s="39" t="s">
        <v>3250</v>
      </c>
    </row>
    <row r="2161" spans="12:12" x14ac:dyDescent="0.25">
      <c r="L2161" s="3" t="s">
        <v>536</v>
      </c>
    </row>
    <row r="2162" spans="12:12" x14ac:dyDescent="0.25">
      <c r="L2162" s="39" t="s">
        <v>3250</v>
      </c>
    </row>
    <row r="2163" spans="12:12" x14ac:dyDescent="0.25">
      <c r="L2163" s="3" t="s">
        <v>284</v>
      </c>
    </row>
    <row r="2164" spans="12:12" x14ac:dyDescent="0.25">
      <c r="L2164" s="39" t="s">
        <v>3246</v>
      </c>
    </row>
    <row r="2165" spans="12:12" x14ac:dyDescent="0.25">
      <c r="L2165" s="3" t="s">
        <v>733</v>
      </c>
    </row>
    <row r="2166" spans="12:12" x14ac:dyDescent="0.25">
      <c r="L2166" s="39" t="s">
        <v>3057</v>
      </c>
    </row>
    <row r="2167" spans="12:12" x14ac:dyDescent="0.25">
      <c r="L2167" s="3" t="s">
        <v>90</v>
      </c>
    </row>
    <row r="2168" spans="12:12" x14ac:dyDescent="0.25">
      <c r="L2168" s="39" t="s">
        <v>3057</v>
      </c>
    </row>
    <row r="2169" spans="12:12" x14ac:dyDescent="0.25">
      <c r="L2169" s="3" t="s">
        <v>744</v>
      </c>
    </row>
    <row r="2170" spans="12:12" x14ac:dyDescent="0.25">
      <c r="L2170" s="39" t="s">
        <v>3210</v>
      </c>
    </row>
    <row r="2171" spans="12:12" x14ac:dyDescent="0.25">
      <c r="L2171" s="3" t="s">
        <v>342</v>
      </c>
    </row>
    <row r="2172" spans="12:12" x14ac:dyDescent="0.25">
      <c r="L2172" s="39" t="s">
        <v>2671</v>
      </c>
    </row>
    <row r="2173" spans="12:12" x14ac:dyDescent="0.25">
      <c r="L2173" s="3" t="s">
        <v>1785</v>
      </c>
    </row>
    <row r="2174" spans="12:12" x14ac:dyDescent="0.25">
      <c r="L2174" s="39" t="s">
        <v>2687</v>
      </c>
    </row>
    <row r="2175" spans="12:12" x14ac:dyDescent="0.25">
      <c r="L2175" s="3" t="s">
        <v>1788</v>
      </c>
    </row>
    <row r="2176" spans="12:12" x14ac:dyDescent="0.25">
      <c r="L2176" s="39" t="s">
        <v>2682</v>
      </c>
    </row>
    <row r="2177" spans="12:12" x14ac:dyDescent="0.25">
      <c r="L2177" s="3" t="s">
        <v>1789</v>
      </c>
    </row>
    <row r="2178" spans="12:12" x14ac:dyDescent="0.25">
      <c r="L2178" s="39" t="s">
        <v>2682</v>
      </c>
    </row>
    <row r="2179" spans="12:12" x14ac:dyDescent="0.25">
      <c r="L2179" s="3" t="s">
        <v>1871</v>
      </c>
    </row>
    <row r="2180" spans="12:12" x14ac:dyDescent="0.25">
      <c r="L2180" s="39" t="s">
        <v>2684</v>
      </c>
    </row>
    <row r="2181" spans="12:12" x14ac:dyDescent="0.25">
      <c r="L2181" s="3" t="s">
        <v>490</v>
      </c>
    </row>
    <row r="2182" spans="12:12" x14ac:dyDescent="0.25">
      <c r="L2182" s="39" t="s">
        <v>2777</v>
      </c>
    </row>
    <row r="2183" spans="12:12" x14ac:dyDescent="0.25">
      <c r="L2183" s="3" t="s">
        <v>345</v>
      </c>
    </row>
    <row r="2184" spans="12:12" x14ac:dyDescent="0.25">
      <c r="L2184" s="39" t="s">
        <v>3096</v>
      </c>
    </row>
    <row r="2185" spans="12:12" x14ac:dyDescent="0.25">
      <c r="L2185" s="3" t="s">
        <v>1791</v>
      </c>
    </row>
    <row r="2186" spans="12:12" x14ac:dyDescent="0.25">
      <c r="L2186" s="39" t="s">
        <v>3096</v>
      </c>
    </row>
    <row r="2187" spans="12:12" x14ac:dyDescent="0.25">
      <c r="L2187" s="3" t="s">
        <v>1792</v>
      </c>
    </row>
    <row r="2188" spans="12:12" x14ac:dyDescent="0.25">
      <c r="L2188" s="39" t="s">
        <v>2668</v>
      </c>
    </row>
    <row r="2189" spans="12:12" x14ac:dyDescent="0.25">
      <c r="L2189" s="3" t="s">
        <v>341</v>
      </c>
    </row>
    <row r="2190" spans="12:12" x14ac:dyDescent="0.25">
      <c r="L2190" s="39" t="s">
        <v>2751</v>
      </c>
    </row>
    <row r="2191" spans="12:12" x14ac:dyDescent="0.25">
      <c r="L2191" s="3" t="s">
        <v>499</v>
      </c>
    </row>
    <row r="2192" spans="12:12" x14ac:dyDescent="0.25">
      <c r="L2192" s="39" t="s">
        <v>2948</v>
      </c>
    </row>
    <row r="2193" spans="12:12" x14ac:dyDescent="0.25">
      <c r="L2193" s="3" t="s">
        <v>1872</v>
      </c>
    </row>
    <row r="2194" spans="12:12" x14ac:dyDescent="0.25">
      <c r="L2194" s="39" t="s">
        <v>3010</v>
      </c>
    </row>
    <row r="2195" spans="12:12" x14ac:dyDescent="0.25">
      <c r="L2195" s="3" t="s">
        <v>1794</v>
      </c>
    </row>
    <row r="2196" spans="12:12" x14ac:dyDescent="0.25">
      <c r="L2196" s="39" t="s">
        <v>3154</v>
      </c>
    </row>
    <row r="2197" spans="12:12" x14ac:dyDescent="0.25">
      <c r="L2197" s="3" t="s">
        <v>217</v>
      </c>
    </row>
    <row r="2198" spans="12:12" x14ac:dyDescent="0.25">
      <c r="L2198" s="39" t="s">
        <v>3101</v>
      </c>
    </row>
    <row r="2199" spans="12:12" x14ac:dyDescent="0.25">
      <c r="L2199" s="3" t="s">
        <v>276</v>
      </c>
    </row>
    <row r="2200" spans="12:12" x14ac:dyDescent="0.25">
      <c r="L2200" s="39" t="s">
        <v>3185</v>
      </c>
    </row>
    <row r="2201" spans="12:12" x14ac:dyDescent="0.25">
      <c r="L2201" s="3" t="s">
        <v>657</v>
      </c>
    </row>
    <row r="2202" spans="12:12" x14ac:dyDescent="0.25">
      <c r="L2202" s="39" t="s">
        <v>3130</v>
      </c>
    </row>
    <row r="2203" spans="12:12" x14ac:dyDescent="0.25">
      <c r="L2203" s="3" t="s">
        <v>764</v>
      </c>
    </row>
    <row r="2204" spans="12:12" x14ac:dyDescent="0.25">
      <c r="L2204" s="39" t="s">
        <v>3052</v>
      </c>
    </row>
    <row r="2205" spans="12:12" x14ac:dyDescent="0.25">
      <c r="L2205" s="3" t="s">
        <v>1799</v>
      </c>
    </row>
    <row r="2206" spans="12:12" x14ac:dyDescent="0.25">
      <c r="L2206" s="39" t="s">
        <v>3052</v>
      </c>
    </row>
    <row r="2207" spans="12:12" x14ac:dyDescent="0.25">
      <c r="L2207" s="3" t="s">
        <v>1800</v>
      </c>
    </row>
    <row r="2208" spans="12:12" x14ac:dyDescent="0.25">
      <c r="L2208" s="39" t="s">
        <v>3052</v>
      </c>
    </row>
    <row r="2209" spans="12:12" x14ac:dyDescent="0.25">
      <c r="L2209" s="3" t="s">
        <v>2104</v>
      </c>
    </row>
    <row r="2210" spans="12:12" x14ac:dyDescent="0.25">
      <c r="L2210" s="39" t="s">
        <v>2661</v>
      </c>
    </row>
    <row r="2211" spans="12:12" x14ac:dyDescent="0.25">
      <c r="L2211" s="3" t="s">
        <v>750</v>
      </c>
    </row>
    <row r="2212" spans="12:12" x14ac:dyDescent="0.25">
      <c r="L2212" s="39" t="s">
        <v>2676</v>
      </c>
    </row>
    <row r="2213" spans="12:12" x14ac:dyDescent="0.25">
      <c r="L2213" s="3" t="s">
        <v>1801</v>
      </c>
    </row>
    <row r="2214" spans="12:12" x14ac:dyDescent="0.25">
      <c r="L2214" s="39" t="s">
        <v>2724</v>
      </c>
    </row>
    <row r="2215" spans="12:12" x14ac:dyDescent="0.25">
      <c r="L2215" s="3" t="s">
        <v>1802</v>
      </c>
    </row>
    <row r="2216" spans="12:12" x14ac:dyDescent="0.25">
      <c r="L2216" s="39" t="s">
        <v>2641</v>
      </c>
    </row>
    <row r="2217" spans="12:12" x14ac:dyDescent="0.25">
      <c r="L2217" s="3" t="s">
        <v>1803</v>
      </c>
    </row>
    <row r="2218" spans="12:12" x14ac:dyDescent="0.25">
      <c r="L2218" s="39" t="s">
        <v>2839</v>
      </c>
    </row>
    <row r="2219" spans="12:12" x14ac:dyDescent="0.25">
      <c r="L2219" s="3" t="s">
        <v>2006</v>
      </c>
    </row>
    <row r="2220" spans="12:12" x14ac:dyDescent="0.25">
      <c r="L2220" s="39" t="s">
        <v>2839</v>
      </c>
    </row>
    <row r="2221" spans="12:12" x14ac:dyDescent="0.25">
      <c r="L2221" s="3" t="s">
        <v>2007</v>
      </c>
    </row>
    <row r="2222" spans="12:12" x14ac:dyDescent="0.25">
      <c r="L2222" s="39" t="s">
        <v>2839</v>
      </c>
    </row>
    <row r="2223" spans="12:12" x14ac:dyDescent="0.25">
      <c r="L2223" s="3" t="s">
        <v>2008</v>
      </c>
    </row>
    <row r="2224" spans="12:12" x14ac:dyDescent="0.25">
      <c r="L2224" s="39" t="s">
        <v>2839</v>
      </c>
    </row>
    <row r="2225" spans="12:12" x14ac:dyDescent="0.25">
      <c r="L2225" s="3" t="s">
        <v>2009</v>
      </c>
    </row>
    <row r="2226" spans="12:12" x14ac:dyDescent="0.25">
      <c r="L2226" s="39" t="s">
        <v>2839</v>
      </c>
    </row>
    <row r="2227" spans="12:12" x14ac:dyDescent="0.25">
      <c r="L2227" s="3" t="s">
        <v>419</v>
      </c>
    </row>
    <row r="2228" spans="12:12" x14ac:dyDescent="0.25">
      <c r="L2228" s="39" t="s">
        <v>2839</v>
      </c>
    </row>
    <row r="2229" spans="12:12" x14ac:dyDescent="0.25">
      <c r="L2229" s="3" t="s">
        <v>1804</v>
      </c>
    </row>
    <row r="2230" spans="12:12" x14ac:dyDescent="0.25">
      <c r="L2230" s="39" t="s">
        <v>3343</v>
      </c>
    </row>
    <row r="2231" spans="12:12" x14ac:dyDescent="0.25">
      <c r="L2231" s="3" t="s">
        <v>836</v>
      </c>
    </row>
    <row r="2232" spans="12:12" x14ac:dyDescent="0.25">
      <c r="L2232" s="39" t="s">
        <v>3265</v>
      </c>
    </row>
    <row r="2233" spans="12:12" x14ac:dyDescent="0.25">
      <c r="L2233" s="3" t="s">
        <v>1809</v>
      </c>
    </row>
    <row r="2234" spans="12:12" x14ac:dyDescent="0.25">
      <c r="L2234" s="39" t="s">
        <v>3185</v>
      </c>
    </row>
    <row r="2235" spans="12:12" x14ac:dyDescent="0.25">
      <c r="L2235" s="3" t="s">
        <v>826</v>
      </c>
    </row>
    <row r="2236" spans="12:12" x14ac:dyDescent="0.25">
      <c r="L2236" s="39" t="s">
        <v>3290</v>
      </c>
    </row>
    <row r="2237" spans="12:12" x14ac:dyDescent="0.25">
      <c r="L2237" s="3" t="s">
        <v>680</v>
      </c>
    </row>
    <row r="2238" spans="12:12" x14ac:dyDescent="0.25">
      <c r="L2238" s="39" t="s">
        <v>3130</v>
      </c>
    </row>
    <row r="2239" spans="12:12" x14ac:dyDescent="0.25">
      <c r="L2239" s="3" t="s">
        <v>261</v>
      </c>
    </row>
    <row r="2240" spans="12:12" x14ac:dyDescent="0.25">
      <c r="L2240" s="39" t="s">
        <v>3103</v>
      </c>
    </row>
    <row r="2241" spans="12:12" x14ac:dyDescent="0.25">
      <c r="L2241" s="3" t="s">
        <v>262</v>
      </c>
    </row>
    <row r="2242" spans="12:12" x14ac:dyDescent="0.25">
      <c r="L2242" s="39" t="s">
        <v>3384</v>
      </c>
    </row>
    <row r="2243" spans="12:12" x14ac:dyDescent="0.25">
      <c r="L2243" s="3" t="s">
        <v>1812</v>
      </c>
    </row>
    <row r="2244" spans="12:12" x14ac:dyDescent="0.25">
      <c r="L2244" s="39" t="s">
        <v>3412</v>
      </c>
    </row>
    <row r="2245" spans="12:12" x14ac:dyDescent="0.25">
      <c r="L2245" s="3" t="s">
        <v>809</v>
      </c>
    </row>
    <row r="2246" spans="12:12" x14ac:dyDescent="0.25">
      <c r="L2246" s="39" t="s">
        <v>2594</v>
      </c>
    </row>
    <row r="2247" spans="12:12" x14ac:dyDescent="0.25">
      <c r="L2247" s="3" t="s">
        <v>810</v>
      </c>
    </row>
    <row r="2248" spans="12:12" x14ac:dyDescent="0.25">
      <c r="L2248" s="39" t="s">
        <v>2595</v>
      </c>
    </row>
    <row r="2249" spans="12:12" x14ac:dyDescent="0.25">
      <c r="L2249" s="3" t="s">
        <v>2010</v>
      </c>
    </row>
    <row r="2250" spans="12:12" x14ac:dyDescent="0.25">
      <c r="L2250" s="39" t="s">
        <v>2594</v>
      </c>
    </row>
    <row r="2251" spans="12:12" x14ac:dyDescent="0.25">
      <c r="L2251" s="3" t="s">
        <v>2011</v>
      </c>
    </row>
    <row r="2252" spans="12:12" x14ac:dyDescent="0.25">
      <c r="L2252" s="39" t="s">
        <v>2594</v>
      </c>
    </row>
    <row r="2253" spans="12:12" x14ac:dyDescent="0.25">
      <c r="L2253" s="3" t="s">
        <v>811</v>
      </c>
    </row>
    <row r="2254" spans="12:12" x14ac:dyDescent="0.25">
      <c r="L2254" s="39" t="s">
        <v>2594</v>
      </c>
    </row>
    <row r="2255" spans="12:12" x14ac:dyDescent="0.25">
      <c r="L2255" s="3" t="s">
        <v>791</v>
      </c>
    </row>
    <row r="2256" spans="12:12" x14ac:dyDescent="0.25">
      <c r="L2256" s="39" t="s">
        <v>3419</v>
      </c>
    </row>
    <row r="2257" spans="12:12" x14ac:dyDescent="0.25">
      <c r="L2257" s="3" t="s">
        <v>790</v>
      </c>
    </row>
    <row r="2258" spans="12:12" x14ac:dyDescent="0.25">
      <c r="L2258" s="39" t="s">
        <v>2839</v>
      </c>
    </row>
    <row r="2259" spans="12:12" x14ac:dyDescent="0.25">
      <c r="L2259" s="3" t="s">
        <v>792</v>
      </c>
    </row>
    <row r="2260" spans="12:12" x14ac:dyDescent="0.25">
      <c r="L2260" s="39" t="s">
        <v>3419</v>
      </c>
    </row>
    <row r="2261" spans="12:12" x14ac:dyDescent="0.25">
      <c r="L2261" s="3" t="s">
        <v>460</v>
      </c>
    </row>
    <row r="2262" spans="12:12" x14ac:dyDescent="0.25">
      <c r="L2262" s="39" t="s">
        <v>3312</v>
      </c>
    </row>
    <row r="2263" spans="12:12" x14ac:dyDescent="0.25">
      <c r="L2263" s="3" t="s">
        <v>1814</v>
      </c>
    </row>
    <row r="2264" spans="12:12" x14ac:dyDescent="0.25">
      <c r="L2264" s="39" t="s">
        <v>3386</v>
      </c>
    </row>
    <row r="2265" spans="12:12" x14ac:dyDescent="0.25">
      <c r="L2265" s="3" t="s">
        <v>472</v>
      </c>
    </row>
    <row r="2266" spans="12:12" x14ac:dyDescent="0.25">
      <c r="L2266" s="39" t="s">
        <v>2600</v>
      </c>
    </row>
    <row r="2267" spans="12:12" x14ac:dyDescent="0.25">
      <c r="L2267" s="3" t="s">
        <v>1874</v>
      </c>
    </row>
    <row r="2268" spans="12:12" x14ac:dyDescent="0.25">
      <c r="L2268" s="39" t="s">
        <v>2800</v>
      </c>
    </row>
    <row r="2269" spans="12:12" x14ac:dyDescent="0.25">
      <c r="L2269" s="3" t="s">
        <v>1815</v>
      </c>
    </row>
    <row r="2270" spans="12:12" x14ac:dyDescent="0.25">
      <c r="L2270" s="39" t="s">
        <v>2645</v>
      </c>
    </row>
    <row r="2271" spans="12:12" x14ac:dyDescent="0.25">
      <c r="L2271" s="3" t="s">
        <v>254</v>
      </c>
    </row>
    <row r="2272" spans="12:12" x14ac:dyDescent="0.25">
      <c r="L2272" s="39" t="s">
        <v>3185</v>
      </c>
    </row>
    <row r="2273" spans="12:12" x14ac:dyDescent="0.25">
      <c r="L2273" s="3" t="s">
        <v>1817</v>
      </c>
    </row>
    <row r="2274" spans="12:12" x14ac:dyDescent="0.25">
      <c r="L2274" s="39" t="s">
        <v>2679</v>
      </c>
    </row>
    <row r="2275" spans="12:12" x14ac:dyDescent="0.25">
      <c r="L2275" s="3" t="s">
        <v>1964</v>
      </c>
    </row>
    <row r="2276" spans="12:12" x14ac:dyDescent="0.25">
      <c r="L2276" s="39" t="s">
        <v>3179</v>
      </c>
    </row>
    <row r="2277" spans="12:12" x14ac:dyDescent="0.25">
      <c r="L2277" s="3" t="s">
        <v>527</v>
      </c>
    </row>
    <row r="2278" spans="12:12" x14ac:dyDescent="0.25">
      <c r="L2278" s="39" t="s">
        <v>3334</v>
      </c>
    </row>
    <row r="2279" spans="12:12" x14ac:dyDescent="0.25">
      <c r="L2279" s="3" t="s">
        <v>1818</v>
      </c>
    </row>
    <row r="2280" spans="12:12" x14ac:dyDescent="0.25">
      <c r="L2280" s="39" t="s">
        <v>2596</v>
      </c>
    </row>
    <row r="2281" spans="12:12" x14ac:dyDescent="0.25">
      <c r="L2281" s="3" t="s">
        <v>384</v>
      </c>
    </row>
    <row r="2282" spans="12:12" x14ac:dyDescent="0.25">
      <c r="L2282" s="39" t="s">
        <v>2602</v>
      </c>
    </row>
    <row r="2283" spans="12:12" x14ac:dyDescent="0.25">
      <c r="L2283" s="3" t="s">
        <v>142</v>
      </c>
    </row>
    <row r="2284" spans="12:12" x14ac:dyDescent="0.25">
      <c r="L2284" s="39" t="s">
        <v>2951</v>
      </c>
    </row>
    <row r="2285" spans="12:12" x14ac:dyDescent="0.25">
      <c r="L2285" s="3" t="s">
        <v>349</v>
      </c>
    </row>
    <row r="2286" spans="12:12" x14ac:dyDescent="0.25">
      <c r="L2286" s="39" t="s">
        <v>3148</v>
      </c>
    </row>
    <row r="2287" spans="12:12" x14ac:dyDescent="0.25">
      <c r="L2287" s="3" t="s">
        <v>350</v>
      </c>
    </row>
    <row r="2288" spans="12:12" x14ac:dyDescent="0.25">
      <c r="L2288" s="39" t="s">
        <v>3148</v>
      </c>
    </row>
    <row r="2289" spans="12:12" x14ac:dyDescent="0.25">
      <c r="L2289" s="3" t="s">
        <v>1821</v>
      </c>
    </row>
    <row r="2290" spans="12:12" x14ac:dyDescent="0.25">
      <c r="L2290" s="39" t="s">
        <v>3148</v>
      </c>
    </row>
    <row r="2291" spans="12:12" x14ac:dyDescent="0.25">
      <c r="L2291" s="3" t="s">
        <v>351</v>
      </c>
    </row>
    <row r="2292" spans="12:12" x14ac:dyDescent="0.25">
      <c r="L2292" s="39" t="s">
        <v>3385</v>
      </c>
    </row>
    <row r="2293" spans="12:12" x14ac:dyDescent="0.25">
      <c r="L2293" s="3" t="s">
        <v>412</v>
      </c>
    </row>
    <row r="2294" spans="12:12" x14ac:dyDescent="0.25">
      <c r="L2294" s="39" t="s">
        <v>2732</v>
      </c>
    </row>
    <row r="2295" spans="12:12" x14ac:dyDescent="0.25">
      <c r="L2295" s="3" t="s">
        <v>1965</v>
      </c>
    </row>
    <row r="2296" spans="12:12" x14ac:dyDescent="0.25">
      <c r="L2296" s="39" t="s">
        <v>3348</v>
      </c>
    </row>
    <row r="2297" spans="12:12" x14ac:dyDescent="0.25">
      <c r="L2297" s="3" t="s">
        <v>1966</v>
      </c>
    </row>
    <row r="2298" spans="12:12" x14ac:dyDescent="0.25">
      <c r="L2298" s="39" t="s">
        <v>2596</v>
      </c>
    </row>
    <row r="2299" spans="12:12" x14ac:dyDescent="0.25">
      <c r="L2299" s="3" t="s">
        <v>1967</v>
      </c>
    </row>
    <row r="2300" spans="12:12" x14ac:dyDescent="0.25">
      <c r="L2300" s="39" t="s">
        <v>2596</v>
      </c>
    </row>
    <row r="2301" spans="12:12" x14ac:dyDescent="0.25">
      <c r="L2301" s="3" t="s">
        <v>1827</v>
      </c>
    </row>
    <row r="2302" spans="12:12" x14ac:dyDescent="0.25">
      <c r="L2302" s="39" t="s">
        <v>2596</v>
      </c>
    </row>
    <row r="2303" spans="12:12" x14ac:dyDescent="0.25">
      <c r="L2303" s="3" t="s">
        <v>509</v>
      </c>
    </row>
    <row r="2304" spans="12:12" x14ac:dyDescent="0.25">
      <c r="L2304" s="39" t="s">
        <v>2596</v>
      </c>
    </row>
    <row r="2305" spans="12:12" x14ac:dyDescent="0.25">
      <c r="L2305" s="3" t="s">
        <v>480</v>
      </c>
    </row>
    <row r="2306" spans="12:12" x14ac:dyDescent="0.25">
      <c r="L2306" s="39" t="s">
        <v>2683</v>
      </c>
    </row>
    <row r="2307" spans="12:12" x14ac:dyDescent="0.25">
      <c r="L2307" s="3" t="s">
        <v>1828</v>
      </c>
    </row>
    <row r="2308" spans="12:12" x14ac:dyDescent="0.25">
      <c r="L2308" s="39" t="s">
        <v>2683</v>
      </c>
    </row>
    <row r="2309" spans="12:12" x14ac:dyDescent="0.25">
      <c r="L2309" s="3" t="s">
        <v>1829</v>
      </c>
    </row>
    <row r="2310" spans="12:12" x14ac:dyDescent="0.25">
      <c r="L2310" s="39" t="s">
        <v>2683</v>
      </c>
    </row>
    <row r="2311" spans="12:12" x14ac:dyDescent="0.25">
      <c r="L2311" s="3" t="s">
        <v>514</v>
      </c>
    </row>
    <row r="2312" spans="12:12" x14ac:dyDescent="0.25">
      <c r="L2312" s="39" t="s">
        <v>2938</v>
      </c>
    </row>
    <row r="2313" spans="12:12" x14ac:dyDescent="0.25">
      <c r="L2313" s="3" t="s">
        <v>72</v>
      </c>
    </row>
    <row r="2314" spans="12:12" x14ac:dyDescent="0.25">
      <c r="L2314" s="39" t="s">
        <v>2727</v>
      </c>
    </row>
    <row r="2315" spans="12:12" x14ac:dyDescent="0.25">
      <c r="L2315" s="3" t="s">
        <v>1879</v>
      </c>
    </row>
    <row r="2316" spans="12:12" x14ac:dyDescent="0.25">
      <c r="L2316" s="39" t="s">
        <v>2725</v>
      </c>
    </row>
    <row r="2317" spans="12:12" x14ac:dyDescent="0.25">
      <c r="L2317" s="3" t="s">
        <v>1831</v>
      </c>
    </row>
    <row r="2318" spans="12:12" x14ac:dyDescent="0.25">
      <c r="L2318" s="39" t="s">
        <v>2591</v>
      </c>
    </row>
    <row r="2319" spans="12:12" x14ac:dyDescent="0.25">
      <c r="L2319" s="3" t="s">
        <v>413</v>
      </c>
    </row>
    <row r="2320" spans="12:12" x14ac:dyDescent="0.25">
      <c r="L2320" s="39" t="s">
        <v>2591</v>
      </c>
    </row>
    <row r="2321" spans="12:12" x14ac:dyDescent="0.25">
      <c r="L2321" s="3" t="s">
        <v>515</v>
      </c>
    </row>
    <row r="2322" spans="12:12" x14ac:dyDescent="0.25">
      <c r="L2322" s="39" t="s">
        <v>2750</v>
      </c>
    </row>
    <row r="2323" spans="12:12" x14ac:dyDescent="0.25">
      <c r="L2323" s="3" t="s">
        <v>32</v>
      </c>
    </row>
    <row r="2324" spans="12:12" x14ac:dyDescent="0.25">
      <c r="L2324" s="39" t="s">
        <v>2736</v>
      </c>
    </row>
    <row r="2325" spans="12:12" x14ac:dyDescent="0.25">
      <c r="L2325" s="3" t="s">
        <v>808</v>
      </c>
    </row>
    <row r="2326" spans="12:12" x14ac:dyDescent="0.25">
      <c r="L2326" s="39" t="s">
        <v>3302</v>
      </c>
    </row>
    <row r="2327" spans="12:12" x14ac:dyDescent="0.25">
      <c r="L2327" s="3" t="s">
        <v>458</v>
      </c>
    </row>
    <row r="2328" spans="12:12" x14ac:dyDescent="0.25">
      <c r="L2328" s="39" t="s">
        <v>3050</v>
      </c>
    </row>
    <row r="2329" spans="12:12" x14ac:dyDescent="0.25">
      <c r="L2329" s="3" t="s">
        <v>838</v>
      </c>
    </row>
    <row r="2330" spans="12:12" x14ac:dyDescent="0.25">
      <c r="L2330" s="39" t="s">
        <v>2655</v>
      </c>
    </row>
    <row r="2331" spans="12:12" x14ac:dyDescent="0.25">
      <c r="L2331" s="3" t="s">
        <v>904</v>
      </c>
    </row>
    <row r="2332" spans="12:12" x14ac:dyDescent="0.25">
      <c r="L2332" s="39" t="s">
        <v>2586</v>
      </c>
    </row>
    <row r="2333" spans="12:12" x14ac:dyDescent="0.25">
      <c r="L2333" s="3" t="s">
        <v>1969</v>
      </c>
    </row>
    <row r="2334" spans="12:12" x14ac:dyDescent="0.25">
      <c r="L2334" s="39" t="s">
        <v>3399</v>
      </c>
    </row>
    <row r="2335" spans="12:12" x14ac:dyDescent="0.25">
      <c r="L2335" s="3" t="s">
        <v>519</v>
      </c>
    </row>
    <row r="2336" spans="12:12" x14ac:dyDescent="0.25">
      <c r="L2336" s="39" t="s">
        <v>3114</v>
      </c>
    </row>
    <row r="2337" spans="12:12" x14ac:dyDescent="0.25">
      <c r="L2337" s="3" t="s">
        <v>83</v>
      </c>
    </row>
    <row r="2338" spans="12:12" x14ac:dyDescent="0.25">
      <c r="L2338" s="39" t="s">
        <v>3114</v>
      </c>
    </row>
    <row r="2339" spans="12:12" x14ac:dyDescent="0.25">
      <c r="L2339" s="3" t="s">
        <v>189</v>
      </c>
    </row>
    <row r="2340" spans="12:12" x14ac:dyDescent="0.25">
      <c r="L2340" s="39" t="s">
        <v>3036</v>
      </c>
    </row>
    <row r="2341" spans="12:12" x14ac:dyDescent="0.25">
      <c r="L2341" s="3" t="s">
        <v>357</v>
      </c>
    </row>
    <row r="2342" spans="12:12" x14ac:dyDescent="0.25">
      <c r="L2342" s="39" t="s">
        <v>2660</v>
      </c>
    </row>
    <row r="2343" spans="12:12" x14ac:dyDescent="0.25">
      <c r="L2343" s="3" t="s">
        <v>1839</v>
      </c>
    </row>
    <row r="2344" spans="12:12" x14ac:dyDescent="0.25">
      <c r="L2344" s="39" t="s">
        <v>2768</v>
      </c>
    </row>
    <row r="2345" spans="12:12" x14ac:dyDescent="0.25">
      <c r="L2345" s="3" t="s">
        <v>528</v>
      </c>
    </row>
    <row r="2346" spans="12:12" x14ac:dyDescent="0.25">
      <c r="L2346" s="39" t="s">
        <v>2768</v>
      </c>
    </row>
    <row r="2347" spans="12:12" x14ac:dyDescent="0.25">
      <c r="L2347" s="3" t="s">
        <v>1841</v>
      </c>
    </row>
    <row r="2348" spans="12:12" x14ac:dyDescent="0.25">
      <c r="L2348" s="39" t="s">
        <v>2992</v>
      </c>
    </row>
    <row r="2349" spans="12:12" x14ac:dyDescent="0.25">
      <c r="L2349" s="3" t="s">
        <v>1847</v>
      </c>
    </row>
    <row r="2350" spans="12:12" x14ac:dyDescent="0.25">
      <c r="L2350" s="39" t="s">
        <v>2710</v>
      </c>
    </row>
    <row r="2351" spans="12:12" x14ac:dyDescent="0.25">
      <c r="L2351" s="3" t="s">
        <v>1849</v>
      </c>
    </row>
    <row r="2352" spans="12:12" x14ac:dyDescent="0.25">
      <c r="L2352" s="39" t="s">
        <v>2711</v>
      </c>
    </row>
    <row r="2353" spans="12:12" x14ac:dyDescent="0.25">
      <c r="L2353" s="3" t="s">
        <v>1850</v>
      </c>
    </row>
    <row r="2354" spans="12:12" x14ac:dyDescent="0.25">
      <c r="L2354" s="39" t="s">
        <v>3312</v>
      </c>
    </row>
    <row r="2355" spans="12:12" x14ac:dyDescent="0.25">
      <c r="L2355" s="3" t="s">
        <v>1851</v>
      </c>
    </row>
    <row r="2356" spans="12:12" x14ac:dyDescent="0.25">
      <c r="L2356" s="39" t="s">
        <v>3310</v>
      </c>
    </row>
    <row r="2357" spans="12:12" x14ac:dyDescent="0.25">
      <c r="L2357" s="3" t="s">
        <v>1853</v>
      </c>
    </row>
    <row r="2358" spans="12:12" x14ac:dyDescent="0.25">
      <c r="L2358" s="39" t="s">
        <v>2802</v>
      </c>
    </row>
    <row r="2359" spans="12:12" x14ac:dyDescent="0.25">
      <c r="L2359" s="3" t="s">
        <v>2514</v>
      </c>
    </row>
    <row r="2360" spans="12:12" x14ac:dyDescent="0.25">
      <c r="L2360" s="39" t="s">
        <v>3389</v>
      </c>
    </row>
    <row r="2361" spans="12:12" x14ac:dyDescent="0.25">
      <c r="L2361" s="3" t="s">
        <v>1855</v>
      </c>
    </row>
    <row r="2362" spans="12:12" x14ac:dyDescent="0.25">
      <c r="L2362" s="39" t="s">
        <v>2594</v>
      </c>
    </row>
    <row r="2363" spans="12:12" x14ac:dyDescent="0.25">
      <c r="L2363" s="3" t="s">
        <v>1857</v>
      </c>
    </row>
    <row r="2364" spans="12:12" x14ac:dyDescent="0.25">
      <c r="L2364" s="39" t="s">
        <v>2785</v>
      </c>
    </row>
    <row r="2365" spans="12:12" x14ac:dyDescent="0.25">
      <c r="L2365" s="3" t="s">
        <v>2536</v>
      </c>
    </row>
    <row r="2366" spans="12:12" x14ac:dyDescent="0.25">
      <c r="L2366" s="39" t="s">
        <v>2785</v>
      </c>
    </row>
    <row r="2367" spans="12:12" x14ac:dyDescent="0.25">
      <c r="L2367" s="3" t="s">
        <v>1859</v>
      </c>
    </row>
    <row r="2368" spans="12:12" x14ac:dyDescent="0.25">
      <c r="L2368" s="39" t="s">
        <v>3344</v>
      </c>
    </row>
    <row r="2369" spans="12:12" x14ac:dyDescent="0.25">
      <c r="L2369" s="3" t="s">
        <v>278</v>
      </c>
    </row>
    <row r="2370" spans="12:12" x14ac:dyDescent="0.25">
      <c r="L2370" s="39" t="s">
        <v>3185</v>
      </c>
    </row>
    <row r="2371" spans="12:12" x14ac:dyDescent="0.25">
      <c r="L2371" s="3" t="s">
        <v>1860</v>
      </c>
    </row>
    <row r="2372" spans="12:12" x14ac:dyDescent="0.25">
      <c r="L2372" s="39" t="s">
        <v>3344</v>
      </c>
    </row>
    <row r="2373" spans="12:12" x14ac:dyDescent="0.25">
      <c r="L2373" s="3" t="s">
        <v>1861</v>
      </c>
    </row>
    <row r="2374" spans="12:12" x14ac:dyDescent="0.25">
      <c r="L2374" s="39" t="s">
        <v>3185</v>
      </c>
    </row>
    <row r="2375" spans="12:12" x14ac:dyDescent="0.25">
      <c r="L2375" s="3" t="s">
        <v>1862</v>
      </c>
    </row>
    <row r="2376" spans="12:12" x14ac:dyDescent="0.25">
      <c r="L2376" s="39" t="s">
        <v>3344</v>
      </c>
    </row>
    <row r="2377" spans="12:12" x14ac:dyDescent="0.25">
      <c r="L2377" s="3" t="s">
        <v>841</v>
      </c>
    </row>
    <row r="2378" spans="12:12" x14ac:dyDescent="0.25">
      <c r="L2378" s="39" t="s">
        <v>2635</v>
      </c>
    </row>
    <row r="2379" spans="12:12" x14ac:dyDescent="0.25">
      <c r="L2379" s="3" t="s">
        <v>1864</v>
      </c>
    </row>
    <row r="2380" spans="12:12" x14ac:dyDescent="0.25">
      <c r="L2380" s="39" t="s">
        <v>2663</v>
      </c>
    </row>
    <row r="2381" spans="12:12" x14ac:dyDescent="0.25">
      <c r="L2381" s="3" t="s">
        <v>3433</v>
      </c>
    </row>
    <row r="2382" spans="12:12" x14ac:dyDescent="0.25">
      <c r="L2382" s="39" t="s">
        <v>3371</v>
      </c>
    </row>
    <row r="2383" spans="12:12" x14ac:dyDescent="0.25">
      <c r="L2383" s="3" t="s">
        <v>2550</v>
      </c>
    </row>
  </sheetData>
  <dataConsolidate link="1"/>
  <hyperlinks>
    <hyperlink ref="A2" r:id="rId2" xr:uid="{E6F79646-3B94-4956-AACC-3AC00023951E}"/>
    <hyperlink ref="A3" r:id="rId3" xr:uid="{914021BC-C4ED-40C3-A0FF-69FDCDF128AA}"/>
  </hyperlinks>
  <pageMargins left="0.7" right="0.7" top="0.75" bottom="0.75" header="0.3" footer="0.3"/>
  <pageSetup orientation="portrait"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6409-1692-48C4-9EB3-9F5F7BEB4584}">
  <dimension ref="A1:J36"/>
  <sheetViews>
    <sheetView workbookViewId="0"/>
  </sheetViews>
  <sheetFormatPr defaultRowHeight="15" x14ac:dyDescent="0.25"/>
  <cols>
    <col min="1" max="1" width="56.85546875" bestFit="1" customWidth="1"/>
    <col min="2" max="4" width="20.7109375" customWidth="1"/>
    <col min="7" max="7" width="14.5703125" bestFit="1" customWidth="1"/>
  </cols>
  <sheetData>
    <row r="1" spans="1:10" x14ac:dyDescent="0.25">
      <c r="A1" t="s">
        <v>920</v>
      </c>
      <c r="B1" s="5" t="s">
        <v>907</v>
      </c>
      <c r="C1" s="4" t="s">
        <v>910</v>
      </c>
    </row>
    <row r="2" spans="1:10" x14ac:dyDescent="0.25">
      <c r="A2" s="7" t="s">
        <v>847</v>
      </c>
      <c r="B2" s="7" t="s">
        <v>900</v>
      </c>
      <c r="C2" s="6" t="s">
        <v>901</v>
      </c>
      <c r="D2" s="8" t="s">
        <v>888</v>
      </c>
    </row>
    <row r="3" spans="1:10" x14ac:dyDescent="0.25">
      <c r="A3" t="s">
        <v>869</v>
      </c>
      <c r="B3" s="5">
        <v>52</v>
      </c>
      <c r="C3" s="5">
        <v>77</v>
      </c>
      <c r="D3" s="32">
        <f t="shared" ref="D3:D20" si="0">C3/$C$21</f>
        <v>0.46666666666666667</v>
      </c>
      <c r="G3" t="s">
        <v>869</v>
      </c>
      <c r="H3">
        <v>52</v>
      </c>
      <c r="I3">
        <v>77</v>
      </c>
      <c r="J3" s="34">
        <v>0.46666666666666667</v>
      </c>
    </row>
    <row r="4" spans="1:10" x14ac:dyDescent="0.25">
      <c r="A4" t="s">
        <v>913</v>
      </c>
      <c r="B4" s="5">
        <v>23</v>
      </c>
      <c r="C4" s="5">
        <v>33.5</v>
      </c>
      <c r="D4" s="32">
        <f t="shared" si="0"/>
        <v>0.20303030303030303</v>
      </c>
      <c r="G4" t="s">
        <v>913</v>
      </c>
      <c r="H4">
        <v>23</v>
      </c>
      <c r="I4">
        <v>33.5</v>
      </c>
      <c r="J4" s="34">
        <v>0.20303030303030303</v>
      </c>
    </row>
    <row r="5" spans="1:10" x14ac:dyDescent="0.25">
      <c r="A5" s="3" t="s">
        <v>848</v>
      </c>
      <c r="B5" s="5">
        <v>23</v>
      </c>
      <c r="C5" s="5">
        <v>28.5</v>
      </c>
      <c r="D5" s="32">
        <f t="shared" si="0"/>
        <v>0.17272727272727273</v>
      </c>
      <c r="G5" t="s">
        <v>848</v>
      </c>
      <c r="H5">
        <v>23</v>
      </c>
      <c r="I5">
        <v>28.5</v>
      </c>
      <c r="J5" s="34">
        <v>0.17272727272727273</v>
      </c>
    </row>
    <row r="6" spans="1:10" x14ac:dyDescent="0.25">
      <c r="A6" t="s">
        <v>856</v>
      </c>
      <c r="B6" s="5">
        <v>5</v>
      </c>
      <c r="C6" s="5">
        <v>3.5</v>
      </c>
      <c r="D6" s="32">
        <f t="shared" si="0"/>
        <v>2.1212121212121213E-2</v>
      </c>
      <c r="G6" t="s">
        <v>921</v>
      </c>
      <c r="H6">
        <v>20</v>
      </c>
      <c r="I6">
        <v>26</v>
      </c>
      <c r="J6" s="34">
        <v>0.15759999999999999</v>
      </c>
    </row>
    <row r="7" spans="1:10" x14ac:dyDescent="0.25">
      <c r="A7" t="s">
        <v>894</v>
      </c>
      <c r="B7" s="5">
        <v>1</v>
      </c>
      <c r="C7" s="5">
        <v>3</v>
      </c>
      <c r="D7" s="32">
        <f t="shared" si="0"/>
        <v>1.8181818181818181E-2</v>
      </c>
    </row>
    <row r="8" spans="1:10" x14ac:dyDescent="0.25">
      <c r="A8" t="s">
        <v>915</v>
      </c>
      <c r="B8" s="5">
        <v>1</v>
      </c>
      <c r="C8" s="5">
        <v>3</v>
      </c>
      <c r="D8" s="32">
        <f t="shared" si="0"/>
        <v>1.8181818181818181E-2</v>
      </c>
      <c r="G8" t="s">
        <v>922</v>
      </c>
      <c r="H8" s="33">
        <v>0.84240000000000004</v>
      </c>
    </row>
    <row r="9" spans="1:10" x14ac:dyDescent="0.25">
      <c r="A9" t="s">
        <v>916</v>
      </c>
      <c r="B9" s="5">
        <v>1</v>
      </c>
      <c r="C9" s="5">
        <v>3</v>
      </c>
      <c r="D9" s="32">
        <f t="shared" si="0"/>
        <v>1.8181818181818181E-2</v>
      </c>
      <c r="G9" t="s">
        <v>923</v>
      </c>
      <c r="H9" s="33">
        <v>0.15759999999999999</v>
      </c>
    </row>
    <row r="10" spans="1:10" x14ac:dyDescent="0.25">
      <c r="A10" t="s">
        <v>18</v>
      </c>
      <c r="B10" s="5">
        <v>1</v>
      </c>
      <c r="C10" s="5">
        <v>2</v>
      </c>
      <c r="D10" s="32">
        <f t="shared" si="0"/>
        <v>1.2121212121212121E-2</v>
      </c>
    </row>
    <row r="11" spans="1:10" x14ac:dyDescent="0.25">
      <c r="A11" t="s">
        <v>918</v>
      </c>
      <c r="B11" s="5">
        <v>2</v>
      </c>
      <c r="C11" s="5">
        <v>2</v>
      </c>
      <c r="D11" s="32">
        <f t="shared" si="0"/>
        <v>1.2121212121212121E-2</v>
      </c>
    </row>
    <row r="12" spans="1:10" x14ac:dyDescent="0.25">
      <c r="A12" t="s">
        <v>919</v>
      </c>
      <c r="B12" s="5">
        <v>1</v>
      </c>
      <c r="C12" s="5">
        <v>2</v>
      </c>
      <c r="D12" s="32">
        <f t="shared" si="0"/>
        <v>1.2121212121212121E-2</v>
      </c>
    </row>
    <row r="13" spans="1:10" x14ac:dyDescent="0.25">
      <c r="A13" t="s">
        <v>911</v>
      </c>
      <c r="B13" s="5">
        <v>1</v>
      </c>
      <c r="C13" s="5">
        <v>1</v>
      </c>
      <c r="D13" s="32">
        <f t="shared" si="0"/>
        <v>6.0606060606060606E-3</v>
      </c>
    </row>
    <row r="14" spans="1:10" x14ac:dyDescent="0.25">
      <c r="A14" t="s">
        <v>912</v>
      </c>
      <c r="B14" s="5">
        <v>1</v>
      </c>
      <c r="C14" s="5">
        <v>1</v>
      </c>
      <c r="D14" s="32">
        <f t="shared" si="0"/>
        <v>6.0606060606060606E-3</v>
      </c>
    </row>
    <row r="15" spans="1:10" x14ac:dyDescent="0.25">
      <c r="A15" t="s">
        <v>896</v>
      </c>
      <c r="B15" s="5">
        <v>1</v>
      </c>
      <c r="C15" s="5">
        <v>1</v>
      </c>
      <c r="D15" s="32">
        <f t="shared" si="0"/>
        <v>6.0606060606060606E-3</v>
      </c>
    </row>
    <row r="16" spans="1:10" x14ac:dyDescent="0.25">
      <c r="A16" t="s">
        <v>864</v>
      </c>
      <c r="B16" s="5">
        <v>1</v>
      </c>
      <c r="C16" s="5">
        <v>1</v>
      </c>
      <c r="D16" s="32">
        <f t="shared" si="0"/>
        <v>6.0606060606060606E-3</v>
      </c>
    </row>
    <row r="17" spans="1:4" x14ac:dyDescent="0.25">
      <c r="A17" t="s">
        <v>897</v>
      </c>
      <c r="B17" s="5">
        <v>1</v>
      </c>
      <c r="C17" s="5">
        <v>1</v>
      </c>
      <c r="D17" s="32">
        <f t="shared" si="0"/>
        <v>6.0606060606060606E-3</v>
      </c>
    </row>
    <row r="18" spans="1:4" x14ac:dyDescent="0.25">
      <c r="A18" t="s">
        <v>914</v>
      </c>
      <c r="B18" s="5">
        <v>1</v>
      </c>
      <c r="C18" s="5">
        <v>1</v>
      </c>
      <c r="D18" s="32">
        <f t="shared" si="0"/>
        <v>6.0606060606060606E-3</v>
      </c>
    </row>
    <row r="19" spans="1:4" x14ac:dyDescent="0.25">
      <c r="A19" t="s">
        <v>917</v>
      </c>
      <c r="B19" s="5">
        <v>1</v>
      </c>
      <c r="C19" s="5">
        <v>1</v>
      </c>
      <c r="D19" s="32">
        <f t="shared" si="0"/>
        <v>6.0606060606060606E-3</v>
      </c>
    </row>
    <row r="20" spans="1:4" x14ac:dyDescent="0.25">
      <c r="A20" t="s">
        <v>899</v>
      </c>
      <c r="B20" s="5">
        <v>1</v>
      </c>
      <c r="C20" s="5">
        <v>0.5</v>
      </c>
      <c r="D20" s="32">
        <f t="shared" si="0"/>
        <v>3.0303030303030303E-3</v>
      </c>
    </row>
    <row r="21" spans="1:4" x14ac:dyDescent="0.25">
      <c r="B21">
        <f>SUM(B3:B20)</f>
        <v>118</v>
      </c>
      <c r="C21">
        <f>SUM(C3:C20)</f>
        <v>165</v>
      </c>
    </row>
    <row r="24" spans="1:4" x14ac:dyDescent="0.25">
      <c r="A24" t="s">
        <v>908</v>
      </c>
      <c r="B24" s="5" t="s">
        <v>907</v>
      </c>
      <c r="C24" s="4" t="s">
        <v>909</v>
      </c>
    </row>
    <row r="25" spans="1:4" x14ac:dyDescent="0.25">
      <c r="A25" s="7" t="s">
        <v>847</v>
      </c>
      <c r="B25" s="7" t="s">
        <v>900</v>
      </c>
      <c r="C25" s="6" t="s">
        <v>901</v>
      </c>
      <c r="D25" s="8" t="s">
        <v>888</v>
      </c>
    </row>
    <row r="26" spans="1:4" x14ac:dyDescent="0.25">
      <c r="A26" t="s">
        <v>869</v>
      </c>
      <c r="B26" s="5">
        <v>26</v>
      </c>
      <c r="C26" s="5">
        <v>64.5</v>
      </c>
      <c r="D26" s="32">
        <f>C26/$C$36</f>
        <v>0.43288590604026844</v>
      </c>
    </row>
    <row r="27" spans="1:4" x14ac:dyDescent="0.25">
      <c r="A27" t="s">
        <v>848</v>
      </c>
      <c r="B27" s="5">
        <v>19</v>
      </c>
      <c r="C27" s="5">
        <v>38.5</v>
      </c>
      <c r="D27" s="32">
        <f t="shared" ref="D27:D35" si="1">C27/$C$36</f>
        <v>0.25838926174496646</v>
      </c>
    </row>
    <row r="28" spans="1:4" x14ac:dyDescent="0.25">
      <c r="A28" t="s">
        <v>849</v>
      </c>
      <c r="B28" s="5">
        <v>16</v>
      </c>
      <c r="C28" s="5">
        <v>36.5</v>
      </c>
      <c r="D28" s="32">
        <f t="shared" si="1"/>
        <v>0.24496644295302014</v>
      </c>
    </row>
    <row r="29" spans="1:4" x14ac:dyDescent="0.25">
      <c r="A29" t="s">
        <v>894</v>
      </c>
      <c r="B29" s="5">
        <v>1</v>
      </c>
      <c r="C29" s="5">
        <v>2</v>
      </c>
      <c r="D29" s="32">
        <f t="shared" si="1"/>
        <v>1.3422818791946308E-2</v>
      </c>
    </row>
    <row r="30" spans="1:4" x14ac:dyDescent="0.25">
      <c r="A30" t="s">
        <v>895</v>
      </c>
      <c r="B30" s="5">
        <v>1</v>
      </c>
      <c r="C30" s="5">
        <v>2</v>
      </c>
      <c r="D30" s="32">
        <f t="shared" si="1"/>
        <v>1.3422818791946308E-2</v>
      </c>
    </row>
    <row r="31" spans="1:4" x14ac:dyDescent="0.25">
      <c r="A31" t="s">
        <v>18</v>
      </c>
      <c r="B31" s="5">
        <v>1</v>
      </c>
      <c r="C31" s="5">
        <v>2</v>
      </c>
      <c r="D31" s="32">
        <f t="shared" si="1"/>
        <v>1.3422818791946308E-2</v>
      </c>
    </row>
    <row r="32" spans="1:4" x14ac:dyDescent="0.25">
      <c r="A32" t="s">
        <v>896</v>
      </c>
      <c r="B32" s="5">
        <v>1</v>
      </c>
      <c r="C32" s="5">
        <v>1</v>
      </c>
      <c r="D32" s="32">
        <f t="shared" si="1"/>
        <v>6.7114093959731542E-3</v>
      </c>
    </row>
    <row r="33" spans="1:4" x14ac:dyDescent="0.25">
      <c r="A33" t="s">
        <v>897</v>
      </c>
      <c r="B33" s="5">
        <v>1</v>
      </c>
      <c r="C33" s="5">
        <v>1</v>
      </c>
      <c r="D33" s="32">
        <f t="shared" si="1"/>
        <v>6.7114093959731542E-3</v>
      </c>
    </row>
    <row r="34" spans="1:4" x14ac:dyDescent="0.25">
      <c r="A34" t="s">
        <v>898</v>
      </c>
      <c r="B34" s="5">
        <v>1</v>
      </c>
      <c r="C34" s="5">
        <v>1</v>
      </c>
      <c r="D34" s="32">
        <f t="shared" si="1"/>
        <v>6.7114093959731542E-3</v>
      </c>
    </row>
    <row r="35" spans="1:4" x14ac:dyDescent="0.25">
      <c r="A35" t="s">
        <v>899</v>
      </c>
      <c r="B35" s="5">
        <v>1</v>
      </c>
      <c r="C35" s="5">
        <v>0.5</v>
      </c>
      <c r="D35" s="32">
        <f t="shared" si="1"/>
        <v>3.3557046979865771E-3</v>
      </c>
    </row>
    <row r="36" spans="1:4" x14ac:dyDescent="0.25">
      <c r="A36" s="2"/>
      <c r="B36" s="5">
        <f>SUM(B26:B35)</f>
        <v>68</v>
      </c>
      <c r="C36" s="5">
        <f>SUM(C26:C35)</f>
        <v>149</v>
      </c>
      <c r="D36" s="32">
        <f>SUM(D26:D35)</f>
        <v>1</v>
      </c>
    </row>
  </sheetData>
  <sortState xmlns:xlrd2="http://schemas.microsoft.com/office/spreadsheetml/2017/richdata2" ref="A3:D20">
    <sortCondition descending="1" ref="C3:C20"/>
  </sortState>
  <hyperlinks>
    <hyperlink ref="C1" r:id="rId1" xr:uid="{00000000-0004-0000-0500-00000A000000}"/>
    <hyperlink ref="C24" r:id="rId2" display="BBC Local Democracy Reporter distribution (pg11)" xr:uid="{F8920049-8B90-478D-942F-DA73ADD402D4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D1B8-7D96-4C62-9EA3-C6D2B427BE0D}">
  <dimension ref="A1:K1454"/>
  <sheetViews>
    <sheetView workbookViewId="0">
      <selection activeCell="B328" sqref="B328"/>
    </sheetView>
  </sheetViews>
  <sheetFormatPr defaultRowHeight="15" x14ac:dyDescent="0.25"/>
  <cols>
    <col min="1" max="1" width="34.85546875" customWidth="1"/>
    <col min="2" max="2" width="15.7109375" customWidth="1"/>
    <col min="3" max="3" width="15.7109375" hidden="1" customWidth="1"/>
    <col min="4" max="4" width="20.7109375" hidden="1" customWidth="1"/>
    <col min="5" max="11" width="20.7109375" customWidth="1"/>
    <col min="12" max="12" width="16.85546875" bestFit="1" customWidth="1"/>
    <col min="13" max="14" width="15.7109375" customWidth="1"/>
    <col min="15" max="16" width="23" bestFit="1" customWidth="1"/>
    <col min="18" max="18" width="23" bestFit="1" customWidth="1"/>
  </cols>
  <sheetData>
    <row r="1" spans="1:11" x14ac:dyDescent="0.25">
      <c r="A1" s="16" t="s">
        <v>843</v>
      </c>
      <c r="B1" s="16" t="s">
        <v>851</v>
      </c>
      <c r="C1" s="16" t="s">
        <v>865</v>
      </c>
      <c r="D1" s="16" t="s">
        <v>903</v>
      </c>
      <c r="E1" s="16" t="s">
        <v>906</v>
      </c>
      <c r="F1" s="16" t="s">
        <v>3392</v>
      </c>
      <c r="G1" s="16" t="s">
        <v>2423</v>
      </c>
      <c r="H1" s="16" t="s">
        <v>3339</v>
      </c>
      <c r="I1" s="16" t="s">
        <v>2509</v>
      </c>
      <c r="J1" s="16" t="s">
        <v>2043</v>
      </c>
      <c r="K1" s="8" t="s">
        <v>2421</v>
      </c>
    </row>
    <row r="2" spans="1:11" x14ac:dyDescent="0.25">
      <c r="A2" t="s">
        <v>861</v>
      </c>
      <c r="B2" t="s">
        <v>885</v>
      </c>
      <c r="C2" t="s">
        <v>158</v>
      </c>
      <c r="D2" t="s">
        <v>158</v>
      </c>
      <c r="E2" t="s">
        <v>2565</v>
      </c>
      <c r="H2" t="s">
        <v>2613</v>
      </c>
      <c r="I2" t="s">
        <v>2318</v>
      </c>
      <c r="J2" t="s">
        <v>2318</v>
      </c>
      <c r="K2" t="s">
        <v>2318</v>
      </c>
    </row>
    <row r="3" spans="1:11" x14ac:dyDescent="0.25">
      <c r="A3" t="s">
        <v>6</v>
      </c>
      <c r="B3" t="s">
        <v>2324</v>
      </c>
      <c r="C3" t="s">
        <v>2324</v>
      </c>
      <c r="D3" t="s">
        <v>2324</v>
      </c>
      <c r="E3" t="s">
        <v>2324</v>
      </c>
      <c r="H3" t="s">
        <v>3234</v>
      </c>
      <c r="I3" t="s">
        <v>2318</v>
      </c>
      <c r="J3" t="s">
        <v>2318</v>
      </c>
      <c r="K3" t="s">
        <v>2318</v>
      </c>
    </row>
    <row r="4" spans="1:11" x14ac:dyDescent="0.25">
      <c r="A4" t="s">
        <v>8</v>
      </c>
      <c r="B4" t="s">
        <v>2324</v>
      </c>
      <c r="C4" t="s">
        <v>2324</v>
      </c>
      <c r="D4" t="s">
        <v>2324</v>
      </c>
      <c r="E4" t="s">
        <v>2324</v>
      </c>
      <c r="H4" t="s">
        <v>3248</v>
      </c>
      <c r="I4" t="s">
        <v>2318</v>
      </c>
      <c r="J4" t="s">
        <v>2318</v>
      </c>
      <c r="K4" t="s">
        <v>2318</v>
      </c>
    </row>
    <row r="5" spans="1:11" x14ac:dyDescent="0.25">
      <c r="A5" t="s">
        <v>9</v>
      </c>
      <c r="B5" t="s">
        <v>2324</v>
      </c>
      <c r="C5" t="s">
        <v>2324</v>
      </c>
      <c r="D5" t="s">
        <v>2324</v>
      </c>
      <c r="E5" t="s">
        <v>2324</v>
      </c>
      <c r="H5" t="s">
        <v>3240</v>
      </c>
      <c r="I5" t="s">
        <v>2318</v>
      </c>
      <c r="J5" t="s">
        <v>2318</v>
      </c>
      <c r="K5" t="s">
        <v>2318</v>
      </c>
    </row>
    <row r="6" spans="1:11" x14ac:dyDescent="0.25">
      <c r="A6" t="s">
        <v>11</v>
      </c>
      <c r="B6" t="s">
        <v>2324</v>
      </c>
      <c r="C6" t="s">
        <v>2324</v>
      </c>
      <c r="D6" t="s">
        <v>2324</v>
      </c>
      <c r="E6" t="s">
        <v>2324</v>
      </c>
      <c r="H6" t="s">
        <v>3240</v>
      </c>
      <c r="I6" t="s">
        <v>2318</v>
      </c>
      <c r="J6" t="s">
        <v>2318</v>
      </c>
      <c r="K6" t="s">
        <v>2318</v>
      </c>
    </row>
    <row r="7" spans="1:11" x14ac:dyDescent="0.25">
      <c r="A7" t="s">
        <v>14</v>
      </c>
      <c r="B7" t="s">
        <v>2324</v>
      </c>
      <c r="C7" t="s">
        <v>2324</v>
      </c>
      <c r="D7" t="s">
        <v>2324</v>
      </c>
      <c r="E7" t="s">
        <v>2324</v>
      </c>
      <c r="H7" t="s">
        <v>3252</v>
      </c>
      <c r="I7" t="s">
        <v>2318</v>
      </c>
      <c r="J7" t="s">
        <v>2318</v>
      </c>
      <c r="K7" t="s">
        <v>2318</v>
      </c>
    </row>
    <row r="8" spans="1:11" x14ac:dyDescent="0.25">
      <c r="A8" t="s">
        <v>13</v>
      </c>
      <c r="B8" t="s">
        <v>2324</v>
      </c>
      <c r="C8" t="s">
        <v>2324</v>
      </c>
      <c r="D8" t="s">
        <v>2324</v>
      </c>
      <c r="E8" t="s">
        <v>2324</v>
      </c>
      <c r="H8" t="s">
        <v>3240</v>
      </c>
      <c r="I8" t="s">
        <v>2318</v>
      </c>
      <c r="J8" t="s">
        <v>2318</v>
      </c>
      <c r="K8" t="s">
        <v>2318</v>
      </c>
    </row>
    <row r="9" spans="1:11" x14ac:dyDescent="0.25">
      <c r="A9" t="s">
        <v>16</v>
      </c>
      <c r="B9" t="s">
        <v>2324</v>
      </c>
      <c r="C9" t="s">
        <v>2324</v>
      </c>
      <c r="D9" t="s">
        <v>2324</v>
      </c>
      <c r="E9" t="s">
        <v>2324</v>
      </c>
      <c r="H9" t="s">
        <v>3242</v>
      </c>
      <c r="I9" t="s">
        <v>2318</v>
      </c>
      <c r="J9" t="s">
        <v>2318</v>
      </c>
      <c r="K9" t="s">
        <v>2318</v>
      </c>
    </row>
    <row r="10" spans="1:11" x14ac:dyDescent="0.25">
      <c r="A10" t="s">
        <v>10</v>
      </c>
      <c r="B10" t="s">
        <v>2324</v>
      </c>
      <c r="C10" t="s">
        <v>2324</v>
      </c>
      <c r="D10" t="s">
        <v>2324</v>
      </c>
      <c r="E10" t="s">
        <v>2324</v>
      </c>
      <c r="H10" t="s">
        <v>2694</v>
      </c>
      <c r="I10" t="s">
        <v>2318</v>
      </c>
      <c r="J10" t="s">
        <v>2318</v>
      </c>
      <c r="K10" t="s">
        <v>2318</v>
      </c>
    </row>
    <row r="11" spans="1:11" x14ac:dyDescent="0.25">
      <c r="A11" t="s">
        <v>15</v>
      </c>
      <c r="B11" t="s">
        <v>2324</v>
      </c>
      <c r="C11" t="s">
        <v>2324</v>
      </c>
      <c r="D11" t="s">
        <v>2324</v>
      </c>
      <c r="E11" t="s">
        <v>2324</v>
      </c>
      <c r="H11" t="s">
        <v>3244</v>
      </c>
      <c r="I11" t="s">
        <v>2318</v>
      </c>
      <c r="J11" t="s">
        <v>2318</v>
      </c>
      <c r="K11" t="s">
        <v>2318</v>
      </c>
    </row>
    <row r="12" spans="1:11" x14ac:dyDescent="0.25">
      <c r="A12" t="s">
        <v>12</v>
      </c>
      <c r="B12" t="s">
        <v>2324</v>
      </c>
      <c r="C12" t="s">
        <v>2324</v>
      </c>
      <c r="D12" t="s">
        <v>2324</v>
      </c>
      <c r="E12" t="s">
        <v>2324</v>
      </c>
      <c r="H12" t="s">
        <v>3244</v>
      </c>
      <c r="I12" t="s">
        <v>2318</v>
      </c>
      <c r="J12" t="s">
        <v>2318</v>
      </c>
      <c r="K12" t="s">
        <v>2318</v>
      </c>
    </row>
    <row r="13" spans="1:11" x14ac:dyDescent="0.25">
      <c r="A13" t="s">
        <v>7</v>
      </c>
      <c r="B13" t="s">
        <v>2324</v>
      </c>
      <c r="C13" t="s">
        <v>2324</v>
      </c>
      <c r="D13" t="s">
        <v>2324</v>
      </c>
      <c r="E13" t="s">
        <v>2324</v>
      </c>
      <c r="H13" t="s">
        <v>3250</v>
      </c>
      <c r="I13" t="s">
        <v>2318</v>
      </c>
      <c r="J13" t="s">
        <v>2318</v>
      </c>
      <c r="K13" t="s">
        <v>2318</v>
      </c>
    </row>
    <row r="14" spans="1:11" x14ac:dyDescent="0.25">
      <c r="A14" t="s">
        <v>1692</v>
      </c>
      <c r="E14" t="s">
        <v>2439</v>
      </c>
      <c r="H14" t="s">
        <v>2845</v>
      </c>
      <c r="I14" t="s">
        <v>2319</v>
      </c>
      <c r="J14" t="s">
        <v>2318</v>
      </c>
      <c r="K14" t="s">
        <v>2318</v>
      </c>
    </row>
    <row r="15" spans="1:11" x14ac:dyDescent="0.25">
      <c r="A15" t="s">
        <v>1876</v>
      </c>
      <c r="B15" t="s">
        <v>2448</v>
      </c>
      <c r="C15" t="s">
        <v>850</v>
      </c>
      <c r="D15" t="s">
        <v>850</v>
      </c>
      <c r="E15" t="s">
        <v>2357</v>
      </c>
      <c r="H15" t="s">
        <v>2763</v>
      </c>
      <c r="I15" t="s">
        <v>2318</v>
      </c>
      <c r="J15" t="s">
        <v>2318</v>
      </c>
      <c r="K15" t="s">
        <v>2319</v>
      </c>
    </row>
    <row r="16" spans="1:11" x14ac:dyDescent="0.25">
      <c r="A16" t="s">
        <v>879</v>
      </c>
      <c r="B16" t="s">
        <v>885</v>
      </c>
      <c r="C16" t="s">
        <v>2518</v>
      </c>
      <c r="D16" t="s">
        <v>2518</v>
      </c>
      <c r="E16" t="s">
        <v>2518</v>
      </c>
      <c r="H16" t="s">
        <v>3390</v>
      </c>
      <c r="I16" t="s">
        <v>2318</v>
      </c>
      <c r="J16" t="s">
        <v>2319</v>
      </c>
      <c r="K16" t="s">
        <v>2319</v>
      </c>
    </row>
    <row r="17" spans="1:11" x14ac:dyDescent="0.25">
      <c r="A17" t="s">
        <v>878</v>
      </c>
      <c r="B17" t="s">
        <v>885</v>
      </c>
      <c r="C17" t="s">
        <v>2518</v>
      </c>
      <c r="D17" t="s">
        <v>2518</v>
      </c>
      <c r="E17" t="s">
        <v>2518</v>
      </c>
      <c r="H17" t="s">
        <v>3390</v>
      </c>
      <c r="I17" t="s">
        <v>2318</v>
      </c>
      <c r="J17" t="s">
        <v>2319</v>
      </c>
      <c r="K17" t="s">
        <v>2319</v>
      </c>
    </row>
    <row r="18" spans="1:11" x14ac:dyDescent="0.25">
      <c r="A18" t="s">
        <v>581</v>
      </c>
      <c r="B18" t="s">
        <v>582</v>
      </c>
      <c r="C18" t="s">
        <v>875</v>
      </c>
      <c r="D18" t="s">
        <v>875</v>
      </c>
      <c r="E18" t="s">
        <v>2566</v>
      </c>
      <c r="H18" t="s">
        <v>3154</v>
      </c>
      <c r="I18" t="s">
        <v>2318</v>
      </c>
      <c r="J18" t="s">
        <v>2318</v>
      </c>
      <c r="K18" t="s">
        <v>2318</v>
      </c>
    </row>
    <row r="19" spans="1:11" x14ac:dyDescent="0.25">
      <c r="A19" t="s">
        <v>583</v>
      </c>
      <c r="B19" t="s">
        <v>582</v>
      </c>
      <c r="C19" t="s">
        <v>875</v>
      </c>
      <c r="D19" t="s">
        <v>875</v>
      </c>
      <c r="E19" t="s">
        <v>2566</v>
      </c>
      <c r="H19" t="s">
        <v>3154</v>
      </c>
      <c r="I19" t="s">
        <v>2318</v>
      </c>
      <c r="J19" t="s">
        <v>2318</v>
      </c>
      <c r="K19" t="s">
        <v>2318</v>
      </c>
    </row>
    <row r="20" spans="1:11" x14ac:dyDescent="0.25">
      <c r="A20" t="s">
        <v>1877</v>
      </c>
      <c r="B20" t="s">
        <v>93</v>
      </c>
      <c r="C20" t="s">
        <v>867</v>
      </c>
      <c r="D20" t="s">
        <v>867</v>
      </c>
      <c r="E20" t="s">
        <v>2351</v>
      </c>
      <c r="G20" s="42"/>
      <c r="H20" t="s">
        <v>2739</v>
      </c>
      <c r="I20" t="s">
        <v>2318</v>
      </c>
      <c r="J20" t="s">
        <v>2318</v>
      </c>
      <c r="K20" t="s">
        <v>2319</v>
      </c>
    </row>
    <row r="21" spans="1:11" x14ac:dyDescent="0.25">
      <c r="A21" t="s">
        <v>1105</v>
      </c>
      <c r="E21" t="s">
        <v>2351</v>
      </c>
      <c r="H21" t="s">
        <v>2739</v>
      </c>
      <c r="I21" t="s">
        <v>2319</v>
      </c>
      <c r="J21" t="s">
        <v>2318</v>
      </c>
      <c r="K21" t="s">
        <v>2318</v>
      </c>
    </row>
    <row r="22" spans="1:11" x14ac:dyDescent="0.25">
      <c r="A22" t="s">
        <v>1328</v>
      </c>
      <c r="E22" t="s">
        <v>2351</v>
      </c>
      <c r="H22" t="s">
        <v>2739</v>
      </c>
      <c r="I22" t="s">
        <v>2319</v>
      </c>
      <c r="J22" t="s">
        <v>2318</v>
      </c>
      <c r="K22" t="s">
        <v>2318</v>
      </c>
    </row>
    <row r="23" spans="1:11" x14ac:dyDescent="0.25">
      <c r="A23" t="s">
        <v>70</v>
      </c>
      <c r="B23" t="s">
        <v>71</v>
      </c>
      <c r="C23" t="s">
        <v>71</v>
      </c>
      <c r="D23" t="s">
        <v>71</v>
      </c>
      <c r="E23" t="s">
        <v>2384</v>
      </c>
      <c r="H23" t="s">
        <v>2725</v>
      </c>
      <c r="I23" t="s">
        <v>2318</v>
      </c>
      <c r="J23" t="s">
        <v>2318</v>
      </c>
      <c r="K23" t="s">
        <v>2318</v>
      </c>
    </row>
    <row r="24" spans="1:11" x14ac:dyDescent="0.25">
      <c r="A24" t="s">
        <v>1878</v>
      </c>
      <c r="B24" t="s">
        <v>71</v>
      </c>
      <c r="C24" t="s">
        <v>71</v>
      </c>
      <c r="D24" t="s">
        <v>71</v>
      </c>
      <c r="E24" t="s">
        <v>2384</v>
      </c>
      <c r="H24" t="s">
        <v>2727</v>
      </c>
      <c r="I24" t="s">
        <v>2318</v>
      </c>
      <c r="J24" t="s">
        <v>2318</v>
      </c>
      <c r="K24" t="s">
        <v>2319</v>
      </c>
    </row>
    <row r="25" spans="1:11" x14ac:dyDescent="0.25">
      <c r="A25" t="s">
        <v>73</v>
      </c>
      <c r="B25" t="s">
        <v>71</v>
      </c>
      <c r="C25" t="s">
        <v>71</v>
      </c>
      <c r="D25" t="s">
        <v>71</v>
      </c>
      <c r="E25" t="s">
        <v>2384</v>
      </c>
      <c r="H25" t="s">
        <v>2586</v>
      </c>
      <c r="I25" t="s">
        <v>2318</v>
      </c>
      <c r="J25" t="s">
        <v>2319</v>
      </c>
      <c r="K25" t="s">
        <v>2319</v>
      </c>
    </row>
    <row r="26" spans="1:11" x14ac:dyDescent="0.25">
      <c r="A26" t="s">
        <v>72</v>
      </c>
      <c r="B26" t="s">
        <v>71</v>
      </c>
      <c r="C26" t="s">
        <v>71</v>
      </c>
      <c r="D26" t="s">
        <v>71</v>
      </c>
      <c r="E26" t="s">
        <v>2384</v>
      </c>
      <c r="H26" t="s">
        <v>2727</v>
      </c>
      <c r="I26" t="s">
        <v>2318</v>
      </c>
      <c r="J26" t="s">
        <v>2319</v>
      </c>
      <c r="K26" t="s">
        <v>2319</v>
      </c>
    </row>
    <row r="27" spans="1:11" x14ac:dyDescent="0.25">
      <c r="A27" t="s">
        <v>1879</v>
      </c>
      <c r="B27" t="s">
        <v>71</v>
      </c>
      <c r="C27" t="s">
        <v>71</v>
      </c>
      <c r="D27" t="s">
        <v>71</v>
      </c>
      <c r="E27" t="s">
        <v>2384</v>
      </c>
      <c r="H27" t="s">
        <v>2725</v>
      </c>
      <c r="I27" t="s">
        <v>2318</v>
      </c>
      <c r="J27" t="s">
        <v>2318</v>
      </c>
      <c r="K27" t="s">
        <v>2319</v>
      </c>
    </row>
    <row r="28" spans="1:11" x14ac:dyDescent="0.25">
      <c r="A28" t="s">
        <v>76</v>
      </c>
      <c r="B28" t="s">
        <v>75</v>
      </c>
      <c r="C28" t="s">
        <v>75</v>
      </c>
      <c r="D28" t="s">
        <v>75</v>
      </c>
      <c r="E28" t="s">
        <v>75</v>
      </c>
      <c r="H28" t="s">
        <v>3238</v>
      </c>
      <c r="I28" t="s">
        <v>2318</v>
      </c>
      <c r="J28" t="s">
        <v>2318</v>
      </c>
      <c r="K28" t="s">
        <v>2318</v>
      </c>
    </row>
    <row r="29" spans="1:11" x14ac:dyDescent="0.25">
      <c r="A29" t="s">
        <v>74</v>
      </c>
      <c r="B29" t="s">
        <v>75</v>
      </c>
      <c r="C29" t="s">
        <v>75</v>
      </c>
      <c r="D29" t="s">
        <v>75</v>
      </c>
      <c r="E29" t="s">
        <v>75</v>
      </c>
      <c r="H29" t="s">
        <v>3238</v>
      </c>
      <c r="I29" t="s">
        <v>2318</v>
      </c>
      <c r="J29" t="s">
        <v>2318</v>
      </c>
      <c r="K29" t="s">
        <v>2318</v>
      </c>
    </row>
    <row r="30" spans="1:11" x14ac:dyDescent="0.25">
      <c r="A30" t="s">
        <v>77</v>
      </c>
      <c r="B30" t="s">
        <v>75</v>
      </c>
      <c r="C30" t="s">
        <v>75</v>
      </c>
      <c r="D30" t="s">
        <v>75</v>
      </c>
      <c r="E30" t="s">
        <v>75</v>
      </c>
      <c r="H30" t="s">
        <v>3238</v>
      </c>
      <c r="I30" t="s">
        <v>2318</v>
      </c>
      <c r="J30" t="s">
        <v>2318</v>
      </c>
      <c r="K30" t="s">
        <v>2318</v>
      </c>
    </row>
    <row r="31" spans="1:11" x14ac:dyDescent="0.25">
      <c r="A31" t="s">
        <v>1294</v>
      </c>
      <c r="E31" t="s">
        <v>2371</v>
      </c>
      <c r="H31" t="s">
        <v>3168</v>
      </c>
      <c r="I31" t="s">
        <v>2319</v>
      </c>
      <c r="J31" t="s">
        <v>2318</v>
      </c>
      <c r="K31" t="s">
        <v>2318</v>
      </c>
    </row>
    <row r="32" spans="1:11" x14ac:dyDescent="0.25">
      <c r="A32" t="s">
        <v>1126</v>
      </c>
      <c r="E32" t="s">
        <v>2440</v>
      </c>
      <c r="F32" t="s">
        <v>2047</v>
      </c>
      <c r="H32" t="s">
        <v>2595</v>
      </c>
      <c r="I32" t="s">
        <v>2319</v>
      </c>
      <c r="J32" t="s">
        <v>2318</v>
      </c>
      <c r="K32" t="s">
        <v>2318</v>
      </c>
    </row>
    <row r="33" spans="1:11" x14ac:dyDescent="0.25">
      <c r="A33" t="s">
        <v>1999</v>
      </c>
      <c r="B33" t="s">
        <v>682</v>
      </c>
      <c r="C33" t="s">
        <v>876</v>
      </c>
      <c r="D33" t="s">
        <v>876</v>
      </c>
      <c r="E33" t="s">
        <v>2404</v>
      </c>
      <c r="H33" t="s">
        <v>3350</v>
      </c>
      <c r="I33" t="s">
        <v>2318</v>
      </c>
      <c r="J33" t="s">
        <v>2318</v>
      </c>
      <c r="K33" t="s">
        <v>2319</v>
      </c>
    </row>
    <row r="34" spans="1:11" x14ac:dyDescent="0.25">
      <c r="A34" t="s">
        <v>992</v>
      </c>
      <c r="E34" t="s">
        <v>2568</v>
      </c>
      <c r="H34" t="s">
        <v>2581</v>
      </c>
      <c r="I34" t="s">
        <v>2319</v>
      </c>
      <c r="J34" t="s">
        <v>2318</v>
      </c>
      <c r="K34" t="s">
        <v>2318</v>
      </c>
    </row>
    <row r="35" spans="1:11" x14ac:dyDescent="0.25">
      <c r="A35" t="s">
        <v>1699</v>
      </c>
      <c r="E35" t="s">
        <v>2406</v>
      </c>
      <c r="H35" t="s">
        <v>2595</v>
      </c>
      <c r="I35" t="s">
        <v>2319</v>
      </c>
      <c r="J35" t="s">
        <v>2318</v>
      </c>
      <c r="K35" t="s">
        <v>2318</v>
      </c>
    </row>
    <row r="36" spans="1:11" x14ac:dyDescent="0.25">
      <c r="A36" t="s">
        <v>1417</v>
      </c>
      <c r="E36" t="s">
        <v>2385</v>
      </c>
      <c r="H36" t="s">
        <v>2964</v>
      </c>
      <c r="I36" t="s">
        <v>2319</v>
      </c>
      <c r="J36" t="s">
        <v>2318</v>
      </c>
      <c r="K36" t="s">
        <v>2318</v>
      </c>
    </row>
    <row r="37" spans="1:11" x14ac:dyDescent="0.25">
      <c r="A37" t="s">
        <v>1539</v>
      </c>
      <c r="E37" t="s">
        <v>2385</v>
      </c>
      <c r="H37" t="s">
        <v>2964</v>
      </c>
      <c r="I37" t="s">
        <v>2319</v>
      </c>
      <c r="J37" t="s">
        <v>2318</v>
      </c>
      <c r="K37" t="s">
        <v>2318</v>
      </c>
    </row>
    <row r="38" spans="1:11" x14ac:dyDescent="0.25">
      <c r="A38" t="s">
        <v>1701</v>
      </c>
      <c r="E38" t="s">
        <v>2385</v>
      </c>
      <c r="H38" t="s">
        <v>2964</v>
      </c>
      <c r="I38" t="s">
        <v>2319</v>
      </c>
      <c r="J38" t="s">
        <v>2318</v>
      </c>
      <c r="K38" t="s">
        <v>2318</v>
      </c>
    </row>
    <row r="39" spans="1:11" x14ac:dyDescent="0.25">
      <c r="A39" t="s">
        <v>1746</v>
      </c>
      <c r="E39" t="s">
        <v>2385</v>
      </c>
      <c r="H39" t="s">
        <v>2951</v>
      </c>
      <c r="I39" t="s">
        <v>2319</v>
      </c>
      <c r="J39" t="s">
        <v>2318</v>
      </c>
      <c r="K39" t="s">
        <v>2318</v>
      </c>
    </row>
    <row r="40" spans="1:11" x14ac:dyDescent="0.25">
      <c r="A40" t="s">
        <v>1853</v>
      </c>
      <c r="E40" t="s">
        <v>2441</v>
      </c>
      <c r="H40" t="s">
        <v>2802</v>
      </c>
      <c r="I40" t="s">
        <v>2319</v>
      </c>
      <c r="J40" t="s">
        <v>2318</v>
      </c>
      <c r="K40" t="s">
        <v>2318</v>
      </c>
    </row>
    <row r="41" spans="1:11" x14ac:dyDescent="0.25">
      <c r="A41" t="s">
        <v>1015</v>
      </c>
      <c r="E41" t="s">
        <v>2442</v>
      </c>
      <c r="H41" t="s">
        <v>2802</v>
      </c>
      <c r="I41" t="s">
        <v>2319</v>
      </c>
      <c r="J41" t="s">
        <v>2318</v>
      </c>
      <c r="K41" t="s">
        <v>2318</v>
      </c>
    </row>
    <row r="42" spans="1:11" x14ac:dyDescent="0.25">
      <c r="A42" t="s">
        <v>1020</v>
      </c>
      <c r="E42" t="s">
        <v>2339</v>
      </c>
      <c r="H42" t="s">
        <v>2756</v>
      </c>
      <c r="I42" t="s">
        <v>2319</v>
      </c>
      <c r="J42" t="s">
        <v>2318</v>
      </c>
      <c r="K42" t="s">
        <v>2318</v>
      </c>
    </row>
    <row r="43" spans="1:11" x14ac:dyDescent="0.25">
      <c r="A43" t="s">
        <v>1023</v>
      </c>
      <c r="E43" t="s">
        <v>1023</v>
      </c>
      <c r="F43" t="s">
        <v>2044</v>
      </c>
      <c r="H43" t="s">
        <v>3286</v>
      </c>
      <c r="I43" t="s">
        <v>2319</v>
      </c>
      <c r="J43" t="s">
        <v>2318</v>
      </c>
      <c r="K43" t="s">
        <v>2318</v>
      </c>
    </row>
    <row r="44" spans="1:11" x14ac:dyDescent="0.25">
      <c r="A44" t="s">
        <v>1024</v>
      </c>
      <c r="E44" t="s">
        <v>2443</v>
      </c>
      <c r="H44" t="s">
        <v>3290</v>
      </c>
      <c r="I44" t="s">
        <v>2319</v>
      </c>
      <c r="J44" t="s">
        <v>2318</v>
      </c>
      <c r="K44" t="s">
        <v>2318</v>
      </c>
    </row>
    <row r="45" spans="1:11" x14ac:dyDescent="0.25">
      <c r="A45" t="s">
        <v>1274</v>
      </c>
      <c r="E45" t="s">
        <v>2369</v>
      </c>
      <c r="H45" t="s">
        <v>3210</v>
      </c>
      <c r="I45" t="s">
        <v>2319</v>
      </c>
      <c r="J45" t="s">
        <v>2318</v>
      </c>
      <c r="K45" t="s">
        <v>2318</v>
      </c>
    </row>
    <row r="46" spans="1:11" x14ac:dyDescent="0.25">
      <c r="A46" t="s">
        <v>84</v>
      </c>
      <c r="B46" t="s">
        <v>79</v>
      </c>
      <c r="C46" t="s">
        <v>79</v>
      </c>
      <c r="D46" t="s">
        <v>79</v>
      </c>
      <c r="E46" t="s">
        <v>79</v>
      </c>
      <c r="H46" t="s">
        <v>2669</v>
      </c>
      <c r="I46" t="s">
        <v>2318</v>
      </c>
      <c r="J46" t="s">
        <v>2318</v>
      </c>
      <c r="K46" t="s">
        <v>2319</v>
      </c>
    </row>
    <row r="47" spans="1:11" x14ac:dyDescent="0.25">
      <c r="A47" t="s">
        <v>1022</v>
      </c>
      <c r="B47" t="s">
        <v>79</v>
      </c>
      <c r="C47" t="s">
        <v>79</v>
      </c>
      <c r="D47" t="s">
        <v>79</v>
      </c>
      <c r="E47" t="s">
        <v>79</v>
      </c>
      <c r="H47" t="s">
        <v>3108</v>
      </c>
      <c r="I47" t="s">
        <v>2319</v>
      </c>
      <c r="J47" t="s">
        <v>2318</v>
      </c>
      <c r="K47" t="s">
        <v>2318</v>
      </c>
    </row>
    <row r="48" spans="1:11" x14ac:dyDescent="0.25">
      <c r="A48" t="s">
        <v>85</v>
      </c>
      <c r="B48" t="s">
        <v>79</v>
      </c>
      <c r="C48" t="s">
        <v>79</v>
      </c>
      <c r="D48" t="s">
        <v>79</v>
      </c>
      <c r="E48" t="s">
        <v>79</v>
      </c>
      <c r="H48" t="s">
        <v>2752</v>
      </c>
      <c r="I48" t="s">
        <v>2318</v>
      </c>
      <c r="J48" t="s">
        <v>2318</v>
      </c>
      <c r="K48" t="s">
        <v>2318</v>
      </c>
    </row>
    <row r="49" spans="1:11" x14ac:dyDescent="0.25">
      <c r="A49" t="s">
        <v>78</v>
      </c>
      <c r="B49" t="s">
        <v>79</v>
      </c>
      <c r="C49" t="s">
        <v>79</v>
      </c>
      <c r="D49" t="s">
        <v>79</v>
      </c>
      <c r="E49" t="s">
        <v>79</v>
      </c>
      <c r="H49" t="s">
        <v>3116</v>
      </c>
      <c r="I49" t="s">
        <v>2318</v>
      </c>
      <c r="J49" t="s">
        <v>2318</v>
      </c>
      <c r="K49" t="s">
        <v>2318</v>
      </c>
    </row>
    <row r="50" spans="1:11" x14ac:dyDescent="0.25">
      <c r="A50" t="s">
        <v>80</v>
      </c>
      <c r="B50" t="s">
        <v>79</v>
      </c>
      <c r="C50" t="s">
        <v>79</v>
      </c>
      <c r="D50" t="s">
        <v>79</v>
      </c>
      <c r="E50" t="s">
        <v>79</v>
      </c>
      <c r="H50" t="s">
        <v>3116</v>
      </c>
      <c r="I50" t="s">
        <v>2318</v>
      </c>
      <c r="J50" t="s">
        <v>2318</v>
      </c>
      <c r="K50" t="s">
        <v>2318</v>
      </c>
    </row>
    <row r="51" spans="1:11" x14ac:dyDescent="0.25">
      <c r="A51" t="s">
        <v>86</v>
      </c>
      <c r="B51" t="s">
        <v>79</v>
      </c>
      <c r="C51" t="s">
        <v>79</v>
      </c>
      <c r="D51" t="s">
        <v>79</v>
      </c>
      <c r="E51" t="s">
        <v>79</v>
      </c>
      <c r="H51" t="s">
        <v>3096</v>
      </c>
      <c r="I51" t="s">
        <v>2318</v>
      </c>
      <c r="J51" t="s">
        <v>2318</v>
      </c>
      <c r="K51" t="s">
        <v>2318</v>
      </c>
    </row>
    <row r="52" spans="1:11" x14ac:dyDescent="0.25">
      <c r="A52" t="s">
        <v>81</v>
      </c>
      <c r="B52" t="s">
        <v>79</v>
      </c>
      <c r="C52" t="s">
        <v>79</v>
      </c>
      <c r="D52" t="s">
        <v>79</v>
      </c>
      <c r="E52" t="s">
        <v>79</v>
      </c>
      <c r="H52" t="s">
        <v>3110</v>
      </c>
      <c r="I52" t="s">
        <v>2318</v>
      </c>
      <c r="J52" t="s">
        <v>2318</v>
      </c>
      <c r="K52" t="s">
        <v>2318</v>
      </c>
    </row>
    <row r="53" spans="1:11" x14ac:dyDescent="0.25">
      <c r="A53" t="s">
        <v>82</v>
      </c>
      <c r="B53" t="s">
        <v>79</v>
      </c>
      <c r="C53" t="s">
        <v>79</v>
      </c>
      <c r="D53" t="s">
        <v>79</v>
      </c>
      <c r="E53" t="s">
        <v>79</v>
      </c>
      <c r="H53" t="s">
        <v>3112</v>
      </c>
      <c r="I53" t="s">
        <v>2318</v>
      </c>
      <c r="J53" t="s">
        <v>2318</v>
      </c>
      <c r="K53" t="s">
        <v>2318</v>
      </c>
    </row>
    <row r="54" spans="1:11" x14ac:dyDescent="0.25">
      <c r="A54" t="s">
        <v>1555</v>
      </c>
      <c r="B54" t="s">
        <v>79</v>
      </c>
      <c r="C54" t="s">
        <v>79</v>
      </c>
      <c r="D54" t="s">
        <v>79</v>
      </c>
      <c r="E54" t="s">
        <v>79</v>
      </c>
      <c r="H54" t="s">
        <v>3092</v>
      </c>
      <c r="I54" t="s">
        <v>2318</v>
      </c>
      <c r="J54" t="s">
        <v>2318</v>
      </c>
      <c r="K54" t="s">
        <v>2318</v>
      </c>
    </row>
    <row r="55" spans="1:11" x14ac:dyDescent="0.25">
      <c r="A55" t="s">
        <v>87</v>
      </c>
      <c r="B55" t="s">
        <v>79</v>
      </c>
      <c r="C55" t="s">
        <v>79</v>
      </c>
      <c r="D55" t="s">
        <v>79</v>
      </c>
      <c r="E55" t="s">
        <v>79</v>
      </c>
      <c r="H55" t="s">
        <v>2669</v>
      </c>
      <c r="I55" t="s">
        <v>2318</v>
      </c>
      <c r="J55" t="s">
        <v>2318</v>
      </c>
      <c r="K55" t="s">
        <v>2318</v>
      </c>
    </row>
    <row r="56" spans="1:11" x14ac:dyDescent="0.25">
      <c r="A56" t="s">
        <v>88</v>
      </c>
      <c r="B56" t="s">
        <v>79</v>
      </c>
      <c r="C56" t="s">
        <v>79</v>
      </c>
      <c r="D56" t="s">
        <v>79</v>
      </c>
      <c r="E56" t="s">
        <v>79</v>
      </c>
      <c r="H56" t="s">
        <v>3094</v>
      </c>
      <c r="I56" t="s">
        <v>2318</v>
      </c>
      <c r="J56" t="s">
        <v>2318</v>
      </c>
      <c r="K56" t="s">
        <v>2318</v>
      </c>
    </row>
    <row r="57" spans="1:11" x14ac:dyDescent="0.25">
      <c r="A57" t="s">
        <v>83</v>
      </c>
      <c r="B57" t="s">
        <v>79</v>
      </c>
      <c r="C57" t="s">
        <v>79</v>
      </c>
      <c r="D57" t="s">
        <v>79</v>
      </c>
      <c r="E57" t="s">
        <v>79</v>
      </c>
      <c r="H57" t="s">
        <v>3114</v>
      </c>
      <c r="I57" t="s">
        <v>2318</v>
      </c>
      <c r="J57" t="s">
        <v>2318</v>
      </c>
      <c r="K57" t="s">
        <v>2318</v>
      </c>
    </row>
    <row r="58" spans="1:11" x14ac:dyDescent="0.25">
      <c r="A58" t="s">
        <v>1045</v>
      </c>
      <c r="E58" t="s">
        <v>2461</v>
      </c>
      <c r="F58" t="s">
        <v>2047</v>
      </c>
      <c r="H58" t="s">
        <v>3351</v>
      </c>
      <c r="I58" t="s">
        <v>2319</v>
      </c>
      <c r="J58" t="s">
        <v>2318</v>
      </c>
      <c r="K58" t="s">
        <v>2318</v>
      </c>
    </row>
    <row r="59" spans="1:11" x14ac:dyDescent="0.25">
      <c r="A59" t="s">
        <v>1141</v>
      </c>
      <c r="E59" t="s">
        <v>2461</v>
      </c>
      <c r="H59" t="s">
        <v>3340</v>
      </c>
      <c r="I59" t="s">
        <v>2319</v>
      </c>
      <c r="J59" t="s">
        <v>2318</v>
      </c>
      <c r="K59" t="s">
        <v>2318</v>
      </c>
    </row>
    <row r="60" spans="1:11" x14ac:dyDescent="0.25">
      <c r="A60" t="s">
        <v>1321</v>
      </c>
      <c r="E60" t="s">
        <v>2461</v>
      </c>
      <c r="H60" t="s">
        <v>3341</v>
      </c>
      <c r="I60" t="s">
        <v>2319</v>
      </c>
      <c r="J60" t="s">
        <v>2318</v>
      </c>
      <c r="K60" t="s">
        <v>2318</v>
      </c>
    </row>
    <row r="61" spans="1:11" x14ac:dyDescent="0.25">
      <c r="A61" t="s">
        <v>1476</v>
      </c>
      <c r="E61" t="s">
        <v>2461</v>
      </c>
      <c r="H61" t="s">
        <v>3342</v>
      </c>
      <c r="I61" t="s">
        <v>2319</v>
      </c>
      <c r="J61" t="s">
        <v>2318</v>
      </c>
      <c r="K61" t="s">
        <v>2318</v>
      </c>
    </row>
    <row r="62" spans="1:11" x14ac:dyDescent="0.25">
      <c r="A62" t="s">
        <v>1672</v>
      </c>
      <c r="E62" t="s">
        <v>2461</v>
      </c>
      <c r="H62" t="s">
        <v>3341</v>
      </c>
      <c r="I62" t="s">
        <v>2319</v>
      </c>
      <c r="J62" t="s">
        <v>2318</v>
      </c>
      <c r="K62" t="s">
        <v>2318</v>
      </c>
    </row>
    <row r="63" spans="1:11" x14ac:dyDescent="0.25">
      <c r="A63" t="s">
        <v>1804</v>
      </c>
      <c r="E63" t="s">
        <v>2461</v>
      </c>
      <c r="H63" t="s">
        <v>3343</v>
      </c>
      <c r="I63" t="s">
        <v>2319</v>
      </c>
      <c r="J63" t="s">
        <v>2318</v>
      </c>
      <c r="K63" t="s">
        <v>2318</v>
      </c>
    </row>
    <row r="64" spans="1:11" x14ac:dyDescent="0.25">
      <c r="A64" t="s">
        <v>1859</v>
      </c>
      <c r="E64" t="s">
        <v>2461</v>
      </c>
      <c r="H64" t="s">
        <v>3344</v>
      </c>
      <c r="I64" t="s">
        <v>2319</v>
      </c>
      <c r="J64" t="s">
        <v>2318</v>
      </c>
      <c r="K64" t="s">
        <v>2318</v>
      </c>
    </row>
    <row r="65" spans="1:11" x14ac:dyDescent="0.25">
      <c r="A65" t="s">
        <v>1034</v>
      </c>
      <c r="E65" t="s">
        <v>2444</v>
      </c>
      <c r="H65" t="s">
        <v>2716</v>
      </c>
      <c r="I65" t="s">
        <v>2319</v>
      </c>
      <c r="J65" t="s">
        <v>2318</v>
      </c>
      <c r="K65" t="s">
        <v>2318</v>
      </c>
    </row>
    <row r="66" spans="1:11" x14ac:dyDescent="0.25">
      <c r="A66" t="s">
        <v>1702</v>
      </c>
      <c r="E66" t="s">
        <v>3418</v>
      </c>
      <c r="F66" t="s">
        <v>2106</v>
      </c>
      <c r="H66" t="s">
        <v>2757</v>
      </c>
      <c r="I66" t="s">
        <v>2319</v>
      </c>
      <c r="J66" t="s">
        <v>2318</v>
      </c>
      <c r="K66" t="s">
        <v>2318</v>
      </c>
    </row>
    <row r="67" spans="1:11" x14ac:dyDescent="0.25">
      <c r="A67" t="s">
        <v>1041</v>
      </c>
      <c r="E67" t="s">
        <v>2342</v>
      </c>
      <c r="F67" t="s">
        <v>2047</v>
      </c>
      <c r="H67" t="s">
        <v>3314</v>
      </c>
      <c r="I67" t="s">
        <v>2319</v>
      </c>
      <c r="J67" t="s">
        <v>2318</v>
      </c>
      <c r="K67" t="s">
        <v>2318</v>
      </c>
    </row>
    <row r="68" spans="1:11" x14ac:dyDescent="0.25">
      <c r="A68" t="s">
        <v>1380</v>
      </c>
      <c r="E68" t="s">
        <v>2342</v>
      </c>
      <c r="H68" t="s">
        <v>3314</v>
      </c>
      <c r="I68" t="s">
        <v>2319</v>
      </c>
      <c r="J68" t="s">
        <v>2318</v>
      </c>
      <c r="K68" t="s">
        <v>2318</v>
      </c>
    </row>
    <row r="69" spans="1:11" x14ac:dyDescent="0.25">
      <c r="A69" t="s">
        <v>1337</v>
      </c>
      <c r="E69" t="s">
        <v>2379</v>
      </c>
      <c r="H69" t="s">
        <v>3265</v>
      </c>
      <c r="I69" t="s">
        <v>2319</v>
      </c>
      <c r="J69" t="s">
        <v>2318</v>
      </c>
      <c r="K69" t="s">
        <v>2318</v>
      </c>
    </row>
    <row r="70" spans="1:11" x14ac:dyDescent="0.25">
      <c r="A70" t="s">
        <v>1044</v>
      </c>
      <c r="E70" t="s">
        <v>1044</v>
      </c>
      <c r="F70" t="s">
        <v>2106</v>
      </c>
      <c r="H70" t="s">
        <v>3240</v>
      </c>
      <c r="I70" t="s">
        <v>2319</v>
      </c>
      <c r="J70" t="s">
        <v>2318</v>
      </c>
      <c r="K70" t="s">
        <v>2318</v>
      </c>
    </row>
    <row r="71" spans="1:11" x14ac:dyDescent="0.25">
      <c r="A71" t="s">
        <v>1881</v>
      </c>
      <c r="B71" t="s">
        <v>89</v>
      </c>
      <c r="C71" t="s">
        <v>89</v>
      </c>
      <c r="D71" t="s">
        <v>89</v>
      </c>
      <c r="E71" t="s">
        <v>89</v>
      </c>
      <c r="H71" t="s">
        <v>3064</v>
      </c>
      <c r="I71" t="s">
        <v>2318</v>
      </c>
      <c r="J71" t="s">
        <v>2318</v>
      </c>
      <c r="K71" t="s">
        <v>2319</v>
      </c>
    </row>
    <row r="72" spans="1:11" x14ac:dyDescent="0.25">
      <c r="A72" t="s">
        <v>1347</v>
      </c>
      <c r="B72" t="s">
        <v>89</v>
      </c>
      <c r="C72" t="s">
        <v>89</v>
      </c>
      <c r="D72" t="s">
        <v>89</v>
      </c>
      <c r="E72" t="s">
        <v>89</v>
      </c>
      <c r="H72" t="s">
        <v>3064</v>
      </c>
      <c r="I72" t="s">
        <v>2318</v>
      </c>
      <c r="J72" t="s">
        <v>2318</v>
      </c>
      <c r="K72" t="s">
        <v>2318</v>
      </c>
    </row>
    <row r="73" spans="1:11" x14ac:dyDescent="0.25">
      <c r="A73" t="s">
        <v>90</v>
      </c>
      <c r="B73" t="s">
        <v>89</v>
      </c>
      <c r="C73" t="s">
        <v>89</v>
      </c>
      <c r="D73" t="s">
        <v>89</v>
      </c>
      <c r="E73" t="s">
        <v>89</v>
      </c>
      <c r="H73" t="s">
        <v>3057</v>
      </c>
      <c r="I73" t="s">
        <v>2318</v>
      </c>
      <c r="J73" t="s">
        <v>2318</v>
      </c>
      <c r="K73" t="s">
        <v>2318</v>
      </c>
    </row>
    <row r="74" spans="1:11" x14ac:dyDescent="0.25">
      <c r="A74" t="s">
        <v>1061</v>
      </c>
      <c r="E74" t="s">
        <v>1061</v>
      </c>
      <c r="F74" t="s">
        <v>2106</v>
      </c>
      <c r="H74" t="s">
        <v>3050</v>
      </c>
      <c r="I74" t="s">
        <v>2319</v>
      </c>
      <c r="J74" t="s">
        <v>2318</v>
      </c>
      <c r="K74" t="s">
        <v>2318</v>
      </c>
    </row>
    <row r="75" spans="1:11" x14ac:dyDescent="0.25">
      <c r="A75" t="s">
        <v>1174</v>
      </c>
      <c r="B75" t="s">
        <v>885</v>
      </c>
      <c r="C75" t="s">
        <v>158</v>
      </c>
      <c r="D75" t="s">
        <v>158</v>
      </c>
      <c r="E75" t="s">
        <v>2359</v>
      </c>
      <c r="H75" t="s">
        <v>2584</v>
      </c>
      <c r="I75" t="s">
        <v>2318</v>
      </c>
      <c r="J75" t="s">
        <v>2318</v>
      </c>
      <c r="K75" t="s">
        <v>2318</v>
      </c>
    </row>
    <row r="76" spans="1:11" x14ac:dyDescent="0.25">
      <c r="A76" t="s">
        <v>91</v>
      </c>
      <c r="B76" t="s">
        <v>92</v>
      </c>
      <c r="C76" t="s">
        <v>2359</v>
      </c>
      <c r="D76" t="s">
        <v>92</v>
      </c>
      <c r="E76" t="s">
        <v>2359</v>
      </c>
      <c r="H76" t="s">
        <v>2584</v>
      </c>
      <c r="I76" t="s">
        <v>2318</v>
      </c>
      <c r="J76" t="s">
        <v>2318</v>
      </c>
      <c r="K76" t="s">
        <v>2318</v>
      </c>
    </row>
    <row r="77" spans="1:11" x14ac:dyDescent="0.25">
      <c r="A77" t="s">
        <v>1882</v>
      </c>
      <c r="B77" t="s">
        <v>92</v>
      </c>
      <c r="C77" t="s">
        <v>2359</v>
      </c>
      <c r="D77" t="s">
        <v>92</v>
      </c>
      <c r="E77" t="s">
        <v>2359</v>
      </c>
      <c r="H77" t="s">
        <v>2637</v>
      </c>
      <c r="I77" t="s">
        <v>2318</v>
      </c>
      <c r="J77" t="s">
        <v>2318</v>
      </c>
      <c r="K77" t="s">
        <v>2318</v>
      </c>
    </row>
    <row r="78" spans="1:11" x14ac:dyDescent="0.25">
      <c r="A78" t="s">
        <v>1038</v>
      </c>
      <c r="E78" t="s">
        <v>2462</v>
      </c>
      <c r="H78" t="s">
        <v>2754</v>
      </c>
      <c r="I78" t="s">
        <v>2319</v>
      </c>
      <c r="J78" t="s">
        <v>2318</v>
      </c>
      <c r="K78" t="s">
        <v>2318</v>
      </c>
    </row>
    <row r="79" spans="1:11" x14ac:dyDescent="0.25">
      <c r="A79" t="s">
        <v>1238</v>
      </c>
      <c r="E79" t="s">
        <v>2462</v>
      </c>
      <c r="H79" t="s">
        <v>2755</v>
      </c>
      <c r="I79" t="s">
        <v>2319</v>
      </c>
      <c r="J79" t="s">
        <v>2318</v>
      </c>
      <c r="K79" t="s">
        <v>2318</v>
      </c>
    </row>
    <row r="80" spans="1:11" x14ac:dyDescent="0.25">
      <c r="A80" t="s">
        <v>1314</v>
      </c>
      <c r="E80" t="s">
        <v>2462</v>
      </c>
      <c r="H80" t="s">
        <v>3214</v>
      </c>
      <c r="I80" t="s">
        <v>2319</v>
      </c>
      <c r="J80" t="s">
        <v>2318</v>
      </c>
      <c r="K80" t="s">
        <v>2318</v>
      </c>
    </row>
    <row r="81" spans="1:11" x14ac:dyDescent="0.25">
      <c r="A81" t="s">
        <v>558</v>
      </c>
      <c r="B81" t="s">
        <v>559</v>
      </c>
      <c r="C81" t="s">
        <v>881</v>
      </c>
      <c r="D81" t="s">
        <v>881</v>
      </c>
      <c r="E81" t="s">
        <v>559</v>
      </c>
      <c r="H81" t="s">
        <v>2672</v>
      </c>
      <c r="I81" t="s">
        <v>2318</v>
      </c>
      <c r="J81" t="s">
        <v>2318</v>
      </c>
      <c r="K81" t="s">
        <v>2318</v>
      </c>
    </row>
    <row r="82" spans="1:11" x14ac:dyDescent="0.25">
      <c r="A82" t="s">
        <v>42</v>
      </c>
      <c r="B82" t="s">
        <v>18</v>
      </c>
      <c r="C82" t="s">
        <v>18</v>
      </c>
      <c r="D82" t="s">
        <v>902</v>
      </c>
      <c r="E82" t="s">
        <v>2390</v>
      </c>
      <c r="G82" s="42"/>
      <c r="H82" t="s">
        <v>2606</v>
      </c>
      <c r="I82" t="s">
        <v>2318</v>
      </c>
      <c r="J82" t="s">
        <v>2318</v>
      </c>
      <c r="K82" t="s">
        <v>2318</v>
      </c>
    </row>
    <row r="83" spans="1:11" x14ac:dyDescent="0.25">
      <c r="A83" t="s">
        <v>1726</v>
      </c>
      <c r="E83" t="s">
        <v>2390</v>
      </c>
      <c r="H83" t="s">
        <v>3352</v>
      </c>
      <c r="I83" t="s">
        <v>2319</v>
      </c>
      <c r="J83" t="s">
        <v>2318</v>
      </c>
      <c r="K83" t="s">
        <v>2318</v>
      </c>
    </row>
    <row r="84" spans="1:11" x14ac:dyDescent="0.25">
      <c r="A84" t="s">
        <v>852</v>
      </c>
      <c r="B84" t="s">
        <v>885</v>
      </c>
      <c r="C84" t="s">
        <v>18</v>
      </c>
      <c r="D84" t="s">
        <v>902</v>
      </c>
      <c r="E84" t="s">
        <v>2390</v>
      </c>
      <c r="G84" s="42"/>
      <c r="H84" t="s">
        <v>2809</v>
      </c>
      <c r="I84" t="s">
        <v>2318</v>
      </c>
      <c r="J84" t="s">
        <v>2318</v>
      </c>
      <c r="K84" t="s">
        <v>2318</v>
      </c>
    </row>
    <row r="85" spans="1:11" x14ac:dyDescent="0.25">
      <c r="A85" t="s">
        <v>2016</v>
      </c>
      <c r="B85" t="s">
        <v>599</v>
      </c>
      <c r="C85" t="s">
        <v>877</v>
      </c>
      <c r="D85" t="s">
        <v>877</v>
      </c>
      <c r="E85" t="s">
        <v>845</v>
      </c>
      <c r="F85" t="s">
        <v>2040</v>
      </c>
      <c r="I85" t="s">
        <v>2318</v>
      </c>
      <c r="J85" t="s">
        <v>2319</v>
      </c>
      <c r="K85" t="s">
        <v>2319</v>
      </c>
    </row>
    <row r="86" spans="1:11" x14ac:dyDescent="0.25">
      <c r="A86" t="s">
        <v>929</v>
      </c>
      <c r="B86" t="s">
        <v>831</v>
      </c>
      <c r="C86" t="s">
        <v>831</v>
      </c>
      <c r="D86" t="s">
        <v>831</v>
      </c>
      <c r="E86" s="29" t="s">
        <v>845</v>
      </c>
      <c r="F86" t="s">
        <v>2040</v>
      </c>
      <c r="I86" t="s">
        <v>2318</v>
      </c>
      <c r="J86" t="s">
        <v>2318</v>
      </c>
      <c r="K86" t="s">
        <v>2319</v>
      </c>
    </row>
    <row r="87" spans="1:11" x14ac:dyDescent="0.25">
      <c r="A87" t="s">
        <v>438</v>
      </c>
      <c r="B87" t="s">
        <v>2041</v>
      </c>
      <c r="C87" t="s">
        <v>2041</v>
      </c>
      <c r="D87" t="s">
        <v>2041</v>
      </c>
      <c r="E87" t="s">
        <v>845</v>
      </c>
      <c r="F87" t="s">
        <v>2040</v>
      </c>
      <c r="I87" t="s">
        <v>2318</v>
      </c>
      <c r="J87" t="s">
        <v>2319</v>
      </c>
      <c r="K87" t="s">
        <v>2319</v>
      </c>
    </row>
    <row r="88" spans="1:11" x14ac:dyDescent="0.25">
      <c r="A88" t="s">
        <v>746</v>
      </c>
      <c r="B88" t="s">
        <v>682</v>
      </c>
      <c r="C88" t="s">
        <v>876</v>
      </c>
      <c r="D88" t="s">
        <v>876</v>
      </c>
      <c r="E88" t="s">
        <v>845</v>
      </c>
      <c r="F88" t="s">
        <v>2040</v>
      </c>
      <c r="I88" t="s">
        <v>2318</v>
      </c>
      <c r="J88" t="s">
        <v>2319</v>
      </c>
      <c r="K88" t="s">
        <v>2319</v>
      </c>
    </row>
    <row r="89" spans="1:11" x14ac:dyDescent="0.25">
      <c r="A89" t="s">
        <v>2035</v>
      </c>
      <c r="B89" t="s">
        <v>831</v>
      </c>
      <c r="C89" t="s">
        <v>831</v>
      </c>
      <c r="D89" t="s">
        <v>831</v>
      </c>
      <c r="E89" s="29" t="s">
        <v>845</v>
      </c>
      <c r="F89" t="s">
        <v>2040</v>
      </c>
      <c r="I89" t="s">
        <v>2318</v>
      </c>
      <c r="J89" t="s">
        <v>2319</v>
      </c>
      <c r="K89" t="s">
        <v>2319</v>
      </c>
    </row>
    <row r="90" spans="1:11" x14ac:dyDescent="0.25">
      <c r="A90" t="s">
        <v>1980</v>
      </c>
      <c r="B90" t="s">
        <v>682</v>
      </c>
      <c r="C90" t="s">
        <v>876</v>
      </c>
      <c r="D90" t="s">
        <v>845</v>
      </c>
      <c r="E90" t="s">
        <v>845</v>
      </c>
      <c r="F90" t="s">
        <v>2040</v>
      </c>
      <c r="I90" t="s">
        <v>2318</v>
      </c>
      <c r="J90" t="s">
        <v>2319</v>
      </c>
      <c r="K90" t="s">
        <v>2319</v>
      </c>
    </row>
    <row r="91" spans="1:11" x14ac:dyDescent="0.25">
      <c r="A91" t="s">
        <v>452</v>
      </c>
      <c r="B91" t="s">
        <v>845</v>
      </c>
      <c r="E91" t="s">
        <v>845</v>
      </c>
      <c r="F91" t="s">
        <v>2040</v>
      </c>
      <c r="I91" t="s">
        <v>2318</v>
      </c>
      <c r="J91" t="s">
        <v>2319</v>
      </c>
      <c r="K91" t="s">
        <v>2319</v>
      </c>
    </row>
    <row r="92" spans="1:11" x14ac:dyDescent="0.25">
      <c r="A92" t="s">
        <v>2017</v>
      </c>
      <c r="B92" t="s">
        <v>599</v>
      </c>
      <c r="C92" s="29" t="s">
        <v>845</v>
      </c>
      <c r="E92" t="s">
        <v>845</v>
      </c>
      <c r="F92" t="s">
        <v>2040</v>
      </c>
      <c r="I92" t="s">
        <v>2318</v>
      </c>
      <c r="J92" t="s">
        <v>2319</v>
      </c>
      <c r="K92" t="s">
        <v>2319</v>
      </c>
    </row>
    <row r="93" spans="1:11" x14ac:dyDescent="0.25">
      <c r="A93" t="s">
        <v>2018</v>
      </c>
      <c r="B93" t="s">
        <v>599</v>
      </c>
      <c r="C93" t="s">
        <v>877</v>
      </c>
      <c r="D93" t="s">
        <v>877</v>
      </c>
      <c r="E93" t="s">
        <v>845</v>
      </c>
      <c r="F93" t="s">
        <v>2040</v>
      </c>
      <c r="I93" t="s">
        <v>2318</v>
      </c>
      <c r="J93" t="s">
        <v>2319</v>
      </c>
      <c r="K93" t="s">
        <v>2319</v>
      </c>
    </row>
    <row r="94" spans="1:11" x14ac:dyDescent="0.25">
      <c r="A94" t="s">
        <v>1901</v>
      </c>
      <c r="B94" t="s">
        <v>169</v>
      </c>
      <c r="C94" t="s">
        <v>849</v>
      </c>
      <c r="D94" t="s">
        <v>849</v>
      </c>
      <c r="E94" t="s">
        <v>845</v>
      </c>
      <c r="F94" t="s">
        <v>2040</v>
      </c>
      <c r="I94" t="s">
        <v>2318</v>
      </c>
      <c r="J94" t="s">
        <v>2318</v>
      </c>
      <c r="K94" t="s">
        <v>2319</v>
      </c>
    </row>
    <row r="95" spans="1:11" x14ac:dyDescent="0.25">
      <c r="A95" t="s">
        <v>644</v>
      </c>
      <c r="B95" t="s">
        <v>599</v>
      </c>
      <c r="C95" t="s">
        <v>877</v>
      </c>
      <c r="D95" t="s">
        <v>877</v>
      </c>
      <c r="E95" t="s">
        <v>845</v>
      </c>
      <c r="F95" t="s">
        <v>2040</v>
      </c>
      <c r="I95" t="s">
        <v>2318</v>
      </c>
      <c r="J95" t="s">
        <v>2319</v>
      </c>
      <c r="K95" t="s">
        <v>2319</v>
      </c>
    </row>
    <row r="96" spans="1:11" x14ac:dyDescent="0.25">
      <c r="A96" t="s">
        <v>775</v>
      </c>
      <c r="B96" t="s">
        <v>682</v>
      </c>
      <c r="C96" s="29" t="s">
        <v>845</v>
      </c>
      <c r="D96" s="29"/>
      <c r="E96" t="s">
        <v>845</v>
      </c>
      <c r="F96" t="s">
        <v>2040</v>
      </c>
      <c r="I96" t="s">
        <v>2318</v>
      </c>
      <c r="J96" t="s">
        <v>2319</v>
      </c>
      <c r="K96" t="s">
        <v>2319</v>
      </c>
    </row>
    <row r="97" spans="1:11" x14ac:dyDescent="0.25">
      <c r="A97" t="s">
        <v>832</v>
      </c>
      <c r="B97" t="s">
        <v>831</v>
      </c>
      <c r="C97" t="s">
        <v>831</v>
      </c>
      <c r="D97" t="s">
        <v>831</v>
      </c>
      <c r="E97" s="29" t="s">
        <v>845</v>
      </c>
      <c r="F97" t="s">
        <v>2040</v>
      </c>
      <c r="I97" t="s">
        <v>2318</v>
      </c>
      <c r="J97" t="s">
        <v>2318</v>
      </c>
      <c r="K97" t="s">
        <v>2319</v>
      </c>
    </row>
    <row r="98" spans="1:11" x14ac:dyDescent="0.25">
      <c r="A98" t="s">
        <v>614</v>
      </c>
      <c r="B98" t="s">
        <v>599</v>
      </c>
      <c r="C98" t="s">
        <v>877</v>
      </c>
      <c r="D98" t="s">
        <v>877</v>
      </c>
      <c r="E98" t="s">
        <v>845</v>
      </c>
      <c r="F98" t="s">
        <v>2040</v>
      </c>
      <c r="I98" t="s">
        <v>2318</v>
      </c>
      <c r="J98" t="s">
        <v>2318</v>
      </c>
      <c r="K98" t="s">
        <v>2319</v>
      </c>
    </row>
    <row r="99" spans="1:11" x14ac:dyDescent="0.25">
      <c r="A99" t="s">
        <v>1981</v>
      </c>
      <c r="B99" t="s">
        <v>682</v>
      </c>
      <c r="C99" t="s">
        <v>876</v>
      </c>
      <c r="D99" t="s">
        <v>876</v>
      </c>
      <c r="E99" t="s">
        <v>845</v>
      </c>
      <c r="F99" t="s">
        <v>2040</v>
      </c>
      <c r="I99" t="s">
        <v>2318</v>
      </c>
      <c r="J99" t="s">
        <v>2319</v>
      </c>
      <c r="K99" t="s">
        <v>2319</v>
      </c>
    </row>
    <row r="100" spans="1:11" x14ac:dyDescent="0.25">
      <c r="A100" t="s">
        <v>486</v>
      </c>
      <c r="B100" t="s">
        <v>2041</v>
      </c>
      <c r="C100" t="s">
        <v>2041</v>
      </c>
      <c r="D100" t="s">
        <v>2041</v>
      </c>
      <c r="E100" t="s">
        <v>845</v>
      </c>
      <c r="F100" t="s">
        <v>2040</v>
      </c>
      <c r="I100" t="s">
        <v>2318</v>
      </c>
      <c r="J100" t="s">
        <v>2318</v>
      </c>
      <c r="K100" t="s">
        <v>2319</v>
      </c>
    </row>
    <row r="101" spans="1:11" x14ac:dyDescent="0.25">
      <c r="A101" t="s">
        <v>747</v>
      </c>
      <c r="B101" t="s">
        <v>682</v>
      </c>
      <c r="C101" s="29" t="s">
        <v>845</v>
      </c>
      <c r="D101" s="29"/>
      <c r="E101" t="s">
        <v>845</v>
      </c>
      <c r="F101" t="s">
        <v>2040</v>
      </c>
      <c r="I101" t="s">
        <v>2318</v>
      </c>
      <c r="J101" t="s">
        <v>2319</v>
      </c>
      <c r="K101" t="s">
        <v>2319</v>
      </c>
    </row>
    <row r="102" spans="1:11" x14ac:dyDescent="0.25">
      <c r="A102" t="s">
        <v>748</v>
      </c>
      <c r="B102" t="s">
        <v>682</v>
      </c>
      <c r="C102" s="29" t="s">
        <v>845</v>
      </c>
      <c r="D102" s="29"/>
      <c r="E102" t="s">
        <v>845</v>
      </c>
      <c r="F102" t="s">
        <v>2040</v>
      </c>
      <c r="I102" t="s">
        <v>2318</v>
      </c>
      <c r="J102" t="s">
        <v>2319</v>
      </c>
      <c r="K102" t="s">
        <v>2319</v>
      </c>
    </row>
    <row r="103" spans="1:11" x14ac:dyDescent="0.25">
      <c r="A103" t="s">
        <v>184</v>
      </c>
      <c r="B103" t="s">
        <v>169</v>
      </c>
      <c r="C103" s="29" t="s">
        <v>845</v>
      </c>
      <c r="D103" s="29"/>
      <c r="E103" t="s">
        <v>845</v>
      </c>
      <c r="F103" t="s">
        <v>2040</v>
      </c>
      <c r="I103" t="s">
        <v>2318</v>
      </c>
      <c r="J103" t="s">
        <v>2319</v>
      </c>
      <c r="K103" t="s">
        <v>2319</v>
      </c>
    </row>
    <row r="104" spans="1:11" x14ac:dyDescent="0.25">
      <c r="A104" t="s">
        <v>674</v>
      </c>
      <c r="B104" t="s">
        <v>599</v>
      </c>
      <c r="C104" t="s">
        <v>877</v>
      </c>
      <c r="D104" t="s">
        <v>877</v>
      </c>
      <c r="E104" t="s">
        <v>845</v>
      </c>
      <c r="F104" t="s">
        <v>2040</v>
      </c>
      <c r="I104" t="s">
        <v>2318</v>
      </c>
      <c r="J104" t="s">
        <v>2319</v>
      </c>
      <c r="K104" t="s">
        <v>2319</v>
      </c>
    </row>
    <row r="105" spans="1:11" x14ac:dyDescent="0.25">
      <c r="A105" t="s">
        <v>164</v>
      </c>
      <c r="B105" t="s">
        <v>163</v>
      </c>
      <c r="C105" s="29" t="s">
        <v>845</v>
      </c>
      <c r="D105" s="29"/>
      <c r="E105" t="s">
        <v>845</v>
      </c>
      <c r="F105" t="s">
        <v>2040</v>
      </c>
      <c r="I105" t="s">
        <v>2318</v>
      </c>
      <c r="J105" t="s">
        <v>2319</v>
      </c>
      <c r="K105" t="s">
        <v>2319</v>
      </c>
    </row>
    <row r="106" spans="1:11" x14ac:dyDescent="0.25">
      <c r="A106" t="s">
        <v>675</v>
      </c>
      <c r="B106" t="s">
        <v>599</v>
      </c>
      <c r="C106" t="s">
        <v>877</v>
      </c>
      <c r="D106" t="s">
        <v>877</v>
      </c>
      <c r="E106" t="s">
        <v>845</v>
      </c>
      <c r="F106" t="s">
        <v>2040</v>
      </c>
      <c r="I106" t="s">
        <v>2318</v>
      </c>
      <c r="J106" t="s">
        <v>2319</v>
      </c>
      <c r="K106" t="s">
        <v>2319</v>
      </c>
    </row>
    <row r="107" spans="1:11" x14ac:dyDescent="0.25">
      <c r="A107" t="s">
        <v>1099</v>
      </c>
      <c r="B107" t="s">
        <v>831</v>
      </c>
      <c r="C107" t="s">
        <v>831</v>
      </c>
      <c r="D107" t="s">
        <v>831</v>
      </c>
      <c r="E107" s="29" t="s">
        <v>845</v>
      </c>
      <c r="F107" t="s">
        <v>2040</v>
      </c>
      <c r="I107" t="s">
        <v>2318</v>
      </c>
      <c r="J107" t="s">
        <v>2318</v>
      </c>
      <c r="K107" t="s">
        <v>2319</v>
      </c>
    </row>
    <row r="108" spans="1:11" x14ac:dyDescent="0.25">
      <c r="A108" t="s">
        <v>1986</v>
      </c>
      <c r="B108" t="s">
        <v>682</v>
      </c>
      <c r="C108" t="s">
        <v>876</v>
      </c>
      <c r="D108" t="s">
        <v>876</v>
      </c>
      <c r="E108" t="s">
        <v>845</v>
      </c>
      <c r="F108" t="s">
        <v>2040</v>
      </c>
      <c r="I108" t="s">
        <v>2318</v>
      </c>
      <c r="J108" t="s">
        <v>2319</v>
      </c>
      <c r="K108" t="s">
        <v>2319</v>
      </c>
    </row>
    <row r="109" spans="1:11" x14ac:dyDescent="0.25">
      <c r="A109" t="s">
        <v>647</v>
      </c>
      <c r="B109" t="s">
        <v>599</v>
      </c>
      <c r="C109" s="29" t="s">
        <v>845</v>
      </c>
      <c r="D109" s="29"/>
      <c r="E109" t="s">
        <v>845</v>
      </c>
      <c r="F109" t="s">
        <v>2040</v>
      </c>
      <c r="I109" t="s">
        <v>2318</v>
      </c>
      <c r="J109" t="s">
        <v>2319</v>
      </c>
      <c r="K109" t="s">
        <v>2319</v>
      </c>
    </row>
    <row r="110" spans="1:11" x14ac:dyDescent="0.25">
      <c r="A110" t="s">
        <v>2023</v>
      </c>
      <c r="B110" t="s">
        <v>599</v>
      </c>
      <c r="C110" t="s">
        <v>877</v>
      </c>
      <c r="D110" t="s">
        <v>877</v>
      </c>
      <c r="E110" t="s">
        <v>845</v>
      </c>
      <c r="F110" t="s">
        <v>2040</v>
      </c>
      <c r="I110" t="s">
        <v>2318</v>
      </c>
      <c r="J110" t="s">
        <v>2319</v>
      </c>
      <c r="K110" t="s">
        <v>2319</v>
      </c>
    </row>
    <row r="111" spans="1:11" x14ac:dyDescent="0.25">
      <c r="A111" t="s">
        <v>495</v>
      </c>
      <c r="B111" t="s">
        <v>2041</v>
      </c>
      <c r="C111" t="s">
        <v>2041</v>
      </c>
      <c r="D111" t="s">
        <v>2041</v>
      </c>
      <c r="E111" t="s">
        <v>845</v>
      </c>
      <c r="F111" t="s">
        <v>2040</v>
      </c>
      <c r="I111" t="s">
        <v>2318</v>
      </c>
      <c r="J111" t="s">
        <v>2319</v>
      </c>
      <c r="K111" t="s">
        <v>2319</v>
      </c>
    </row>
    <row r="112" spans="1:11" x14ac:dyDescent="0.25">
      <c r="A112" t="s">
        <v>222</v>
      </c>
      <c r="B112" t="s">
        <v>169</v>
      </c>
      <c r="C112" s="29" t="s">
        <v>845</v>
      </c>
      <c r="D112" s="29"/>
      <c r="E112" t="s">
        <v>845</v>
      </c>
      <c r="F112" t="s">
        <v>2040</v>
      </c>
      <c r="I112" t="s">
        <v>2318</v>
      </c>
      <c r="J112" t="s">
        <v>2319</v>
      </c>
      <c r="K112" t="s">
        <v>2319</v>
      </c>
    </row>
    <row r="113" spans="1:11" x14ac:dyDescent="0.25">
      <c r="A113" t="s">
        <v>833</v>
      </c>
      <c r="B113" t="s">
        <v>831</v>
      </c>
      <c r="C113" t="s">
        <v>831</v>
      </c>
      <c r="D113" t="s">
        <v>831</v>
      </c>
      <c r="E113" s="29" t="s">
        <v>845</v>
      </c>
      <c r="F113" t="s">
        <v>2040</v>
      </c>
      <c r="I113" t="s">
        <v>2318</v>
      </c>
      <c r="J113" t="s">
        <v>2318</v>
      </c>
      <c r="K113" t="s">
        <v>2319</v>
      </c>
    </row>
    <row r="114" spans="1:11" x14ac:dyDescent="0.25">
      <c r="A114" t="s">
        <v>663</v>
      </c>
      <c r="B114" t="s">
        <v>599</v>
      </c>
      <c r="C114" s="29" t="s">
        <v>845</v>
      </c>
      <c r="D114" s="29"/>
      <c r="E114" t="s">
        <v>845</v>
      </c>
      <c r="F114" t="s">
        <v>2040</v>
      </c>
      <c r="I114" t="s">
        <v>2318</v>
      </c>
      <c r="J114" t="s">
        <v>2318</v>
      </c>
      <c r="K114" t="s">
        <v>2319</v>
      </c>
    </row>
    <row r="115" spans="1:11" x14ac:dyDescent="0.25">
      <c r="A115" t="s">
        <v>1889</v>
      </c>
      <c r="B115" t="s">
        <v>599</v>
      </c>
      <c r="C115" s="29" t="s">
        <v>845</v>
      </c>
      <c r="D115" s="29"/>
      <c r="E115" t="s">
        <v>845</v>
      </c>
      <c r="F115" t="s">
        <v>2040</v>
      </c>
      <c r="I115" t="s">
        <v>2318</v>
      </c>
      <c r="J115" t="s">
        <v>2318</v>
      </c>
      <c r="K115" t="s">
        <v>2319</v>
      </c>
    </row>
    <row r="116" spans="1:11" x14ac:dyDescent="0.25">
      <c r="A116" t="s">
        <v>664</v>
      </c>
      <c r="B116" t="s">
        <v>599</v>
      </c>
      <c r="C116" s="29" t="s">
        <v>845</v>
      </c>
      <c r="D116" s="29"/>
      <c r="E116" t="s">
        <v>845</v>
      </c>
      <c r="F116" t="s">
        <v>2040</v>
      </c>
      <c r="I116" t="s">
        <v>2318</v>
      </c>
      <c r="J116" t="s">
        <v>2318</v>
      </c>
      <c r="K116" t="s">
        <v>2319</v>
      </c>
    </row>
    <row r="117" spans="1:11" x14ac:dyDescent="0.25">
      <c r="A117" t="s">
        <v>665</v>
      </c>
      <c r="B117" t="s">
        <v>599</v>
      </c>
      <c r="C117" s="29" t="s">
        <v>845</v>
      </c>
      <c r="D117" s="29"/>
      <c r="E117" t="s">
        <v>845</v>
      </c>
      <c r="F117" t="s">
        <v>2040</v>
      </c>
      <c r="I117" t="s">
        <v>2318</v>
      </c>
      <c r="J117" t="s">
        <v>2318</v>
      </c>
      <c r="K117" t="s">
        <v>2319</v>
      </c>
    </row>
    <row r="118" spans="1:11" x14ac:dyDescent="0.25">
      <c r="A118" t="s">
        <v>624</v>
      </c>
      <c r="B118" t="s">
        <v>599</v>
      </c>
      <c r="C118" t="s">
        <v>877</v>
      </c>
      <c r="D118" t="s">
        <v>877</v>
      </c>
      <c r="E118" t="s">
        <v>845</v>
      </c>
      <c r="F118" t="s">
        <v>2040</v>
      </c>
      <c r="I118" t="s">
        <v>2318</v>
      </c>
      <c r="J118" t="s">
        <v>2318</v>
      </c>
      <c r="K118" t="s">
        <v>2319</v>
      </c>
    </row>
    <row r="119" spans="1:11" x14ac:dyDescent="0.25">
      <c r="A119" t="s">
        <v>620</v>
      </c>
      <c r="B119" t="s">
        <v>599</v>
      </c>
      <c r="C119" t="s">
        <v>877</v>
      </c>
      <c r="D119" t="s">
        <v>877</v>
      </c>
      <c r="E119" t="s">
        <v>845</v>
      </c>
      <c r="F119" t="s">
        <v>2040</v>
      </c>
      <c r="I119" t="s">
        <v>2318</v>
      </c>
      <c r="J119" t="s">
        <v>2318</v>
      </c>
      <c r="K119" t="s">
        <v>2319</v>
      </c>
    </row>
    <row r="120" spans="1:11" x14ac:dyDescent="0.25">
      <c r="A120" t="s">
        <v>648</v>
      </c>
      <c r="B120" t="s">
        <v>599</v>
      </c>
      <c r="C120" s="29" t="s">
        <v>845</v>
      </c>
      <c r="D120" s="29"/>
      <c r="E120" t="s">
        <v>845</v>
      </c>
      <c r="F120" t="s">
        <v>2040</v>
      </c>
      <c r="I120" t="s">
        <v>2318</v>
      </c>
      <c r="J120" t="s">
        <v>2319</v>
      </c>
      <c r="K120" t="s">
        <v>2319</v>
      </c>
    </row>
    <row r="121" spans="1:11" x14ac:dyDescent="0.25">
      <c r="A121" t="s">
        <v>628</v>
      </c>
      <c r="B121" t="s">
        <v>599</v>
      </c>
      <c r="C121" s="29" t="s">
        <v>2434</v>
      </c>
      <c r="D121" s="29"/>
      <c r="E121" t="s">
        <v>845</v>
      </c>
      <c r="F121" t="s">
        <v>2040</v>
      </c>
      <c r="I121" t="s">
        <v>2318</v>
      </c>
      <c r="J121" t="s">
        <v>2319</v>
      </c>
      <c r="K121" t="s">
        <v>2319</v>
      </c>
    </row>
    <row r="122" spans="1:11" x14ac:dyDescent="0.25">
      <c r="A122" t="s">
        <v>621</v>
      </c>
      <c r="B122" t="s">
        <v>599</v>
      </c>
      <c r="C122" t="s">
        <v>877</v>
      </c>
      <c r="D122" t="s">
        <v>877</v>
      </c>
      <c r="E122" t="s">
        <v>845</v>
      </c>
      <c r="F122" t="s">
        <v>2040</v>
      </c>
      <c r="I122" t="s">
        <v>2318</v>
      </c>
      <c r="J122" t="s">
        <v>2319</v>
      </c>
      <c r="K122" t="s">
        <v>2319</v>
      </c>
    </row>
    <row r="123" spans="1:11" x14ac:dyDescent="0.25">
      <c r="A123" t="s">
        <v>2025</v>
      </c>
      <c r="B123" t="s">
        <v>599</v>
      </c>
      <c r="C123" t="s">
        <v>877</v>
      </c>
      <c r="D123" t="s">
        <v>877</v>
      </c>
      <c r="E123" t="s">
        <v>845</v>
      </c>
      <c r="F123" t="s">
        <v>2040</v>
      </c>
      <c r="I123" t="s">
        <v>2318</v>
      </c>
      <c r="J123" t="s">
        <v>2319</v>
      </c>
      <c r="K123" t="s">
        <v>2319</v>
      </c>
    </row>
    <row r="124" spans="1:11" x14ac:dyDescent="0.25">
      <c r="A124" t="s">
        <v>1883</v>
      </c>
      <c r="B124" t="s">
        <v>864</v>
      </c>
      <c r="C124" s="29" t="s">
        <v>845</v>
      </c>
      <c r="D124" s="29"/>
      <c r="E124" t="s">
        <v>845</v>
      </c>
      <c r="F124" t="s">
        <v>2040</v>
      </c>
      <c r="I124" t="s">
        <v>2318</v>
      </c>
      <c r="J124" t="s">
        <v>2319</v>
      </c>
      <c r="K124" t="s">
        <v>2319</v>
      </c>
    </row>
    <row r="125" spans="1:11" x14ac:dyDescent="0.25">
      <c r="A125" t="s">
        <v>1884</v>
      </c>
      <c r="B125" t="s">
        <v>864</v>
      </c>
      <c r="C125" s="29" t="s">
        <v>845</v>
      </c>
      <c r="D125" s="29"/>
      <c r="E125" t="s">
        <v>845</v>
      </c>
      <c r="F125" t="s">
        <v>2040</v>
      </c>
      <c r="I125" t="s">
        <v>2318</v>
      </c>
      <c r="J125" t="s">
        <v>2319</v>
      </c>
      <c r="K125" t="s">
        <v>2319</v>
      </c>
    </row>
    <row r="126" spans="1:11" x14ac:dyDescent="0.25">
      <c r="A126" t="s">
        <v>1890</v>
      </c>
      <c r="B126" t="s">
        <v>682</v>
      </c>
      <c r="C126" s="29" t="s">
        <v>845</v>
      </c>
      <c r="D126" s="29"/>
      <c r="E126" t="s">
        <v>845</v>
      </c>
      <c r="F126" t="s">
        <v>2040</v>
      </c>
      <c r="I126" t="s">
        <v>2318</v>
      </c>
      <c r="J126" t="s">
        <v>2319</v>
      </c>
      <c r="K126" t="s">
        <v>2319</v>
      </c>
    </row>
    <row r="127" spans="1:11" x14ac:dyDescent="0.25">
      <c r="A127" t="s">
        <v>866</v>
      </c>
      <c r="B127" t="s">
        <v>885</v>
      </c>
      <c r="C127" t="s">
        <v>158</v>
      </c>
      <c r="D127" t="s">
        <v>158</v>
      </c>
      <c r="E127" t="s">
        <v>845</v>
      </c>
      <c r="F127" t="s">
        <v>2040</v>
      </c>
      <c r="I127" t="s">
        <v>2318</v>
      </c>
      <c r="J127" t="s">
        <v>2319</v>
      </c>
      <c r="K127" t="s">
        <v>2319</v>
      </c>
    </row>
    <row r="128" spans="1:11" x14ac:dyDescent="0.25">
      <c r="A128" t="s">
        <v>676</v>
      </c>
      <c r="B128" t="s">
        <v>599</v>
      </c>
      <c r="C128" t="s">
        <v>877</v>
      </c>
      <c r="D128" t="s">
        <v>877</v>
      </c>
      <c r="E128" t="s">
        <v>845</v>
      </c>
      <c r="F128" t="s">
        <v>2040</v>
      </c>
      <c r="I128" t="s">
        <v>2318</v>
      </c>
      <c r="J128" t="s">
        <v>2319</v>
      </c>
      <c r="K128" t="s">
        <v>2319</v>
      </c>
    </row>
    <row r="129" spans="1:11" x14ac:dyDescent="0.25">
      <c r="A129" t="s">
        <v>609</v>
      </c>
      <c r="B129" t="s">
        <v>599</v>
      </c>
      <c r="C129" t="s">
        <v>877</v>
      </c>
      <c r="D129" t="s">
        <v>877</v>
      </c>
      <c r="E129" t="s">
        <v>845</v>
      </c>
      <c r="F129" t="s">
        <v>2040</v>
      </c>
      <c r="I129" t="s">
        <v>2318</v>
      </c>
      <c r="J129" t="s">
        <v>2319</v>
      </c>
      <c r="K129" t="s">
        <v>2319</v>
      </c>
    </row>
    <row r="130" spans="1:11" x14ac:dyDescent="0.25">
      <c r="A130" t="s">
        <v>466</v>
      </c>
      <c r="B130" t="s">
        <v>2041</v>
      </c>
      <c r="C130" s="29" t="s">
        <v>2434</v>
      </c>
      <c r="D130" s="29"/>
      <c r="E130" t="s">
        <v>845</v>
      </c>
      <c r="F130" t="s">
        <v>2040</v>
      </c>
      <c r="I130" t="s">
        <v>2318</v>
      </c>
      <c r="J130" t="s">
        <v>2319</v>
      </c>
      <c r="K130" t="s">
        <v>2319</v>
      </c>
    </row>
    <row r="131" spans="1:11" x14ac:dyDescent="0.25">
      <c r="A131" t="s">
        <v>756</v>
      </c>
      <c r="B131" t="s">
        <v>682</v>
      </c>
      <c r="C131" t="s">
        <v>876</v>
      </c>
      <c r="D131" t="s">
        <v>876</v>
      </c>
      <c r="E131" t="s">
        <v>845</v>
      </c>
      <c r="F131" t="s">
        <v>2040</v>
      </c>
      <c r="I131" t="s">
        <v>2318</v>
      </c>
      <c r="J131" t="s">
        <v>2319</v>
      </c>
      <c r="K131" t="s">
        <v>2319</v>
      </c>
    </row>
    <row r="132" spans="1:11" x14ac:dyDescent="0.25">
      <c r="A132" t="s">
        <v>2028</v>
      </c>
      <c r="B132" t="s">
        <v>599</v>
      </c>
      <c r="C132" t="s">
        <v>877</v>
      </c>
      <c r="D132" t="s">
        <v>877</v>
      </c>
      <c r="E132" t="s">
        <v>845</v>
      </c>
      <c r="F132" t="s">
        <v>2040</v>
      </c>
      <c r="I132" t="s">
        <v>2318</v>
      </c>
      <c r="J132" t="s">
        <v>2319</v>
      </c>
      <c r="K132" t="s">
        <v>2319</v>
      </c>
    </row>
    <row r="133" spans="1:11" x14ac:dyDescent="0.25">
      <c r="A133" t="s">
        <v>629</v>
      </c>
      <c r="B133" t="s">
        <v>599</v>
      </c>
      <c r="C133" t="s">
        <v>877</v>
      </c>
      <c r="D133" t="s">
        <v>877</v>
      </c>
      <c r="E133" t="s">
        <v>845</v>
      </c>
      <c r="F133" t="s">
        <v>2040</v>
      </c>
      <c r="I133" t="s">
        <v>2318</v>
      </c>
      <c r="J133" t="s">
        <v>2319</v>
      </c>
      <c r="K133" t="s">
        <v>2319</v>
      </c>
    </row>
    <row r="134" spans="1:11" x14ac:dyDescent="0.25">
      <c r="A134" t="s">
        <v>819</v>
      </c>
      <c r="B134" t="s">
        <v>682</v>
      </c>
      <c r="C134" s="29" t="s">
        <v>845</v>
      </c>
      <c r="D134" s="29"/>
      <c r="E134" t="s">
        <v>845</v>
      </c>
      <c r="F134" t="s">
        <v>2040</v>
      </c>
      <c r="I134" t="s">
        <v>2318</v>
      </c>
      <c r="J134" t="s">
        <v>2319</v>
      </c>
      <c r="K134" t="s">
        <v>2319</v>
      </c>
    </row>
    <row r="135" spans="1:11" x14ac:dyDescent="0.25">
      <c r="A135" t="s">
        <v>649</v>
      </c>
      <c r="B135" t="s">
        <v>599</v>
      </c>
      <c r="C135" s="29" t="s">
        <v>845</v>
      </c>
      <c r="D135" s="29"/>
      <c r="E135" t="s">
        <v>845</v>
      </c>
      <c r="F135" t="s">
        <v>2040</v>
      </c>
      <c r="I135" t="s">
        <v>2318</v>
      </c>
      <c r="J135" t="s">
        <v>2319</v>
      </c>
      <c r="K135" t="s">
        <v>2319</v>
      </c>
    </row>
    <row r="136" spans="1:11" x14ac:dyDescent="0.25">
      <c r="A136" t="s">
        <v>782</v>
      </c>
      <c r="B136" t="s">
        <v>682</v>
      </c>
      <c r="C136" t="s">
        <v>876</v>
      </c>
      <c r="D136" t="s">
        <v>876</v>
      </c>
      <c r="E136" s="1" t="s">
        <v>845</v>
      </c>
      <c r="F136" t="s">
        <v>2040</v>
      </c>
      <c r="I136" t="s">
        <v>2318</v>
      </c>
      <c r="J136" t="s">
        <v>2319</v>
      </c>
      <c r="K136" t="s">
        <v>2319</v>
      </c>
    </row>
    <row r="137" spans="1:11" x14ac:dyDescent="0.25">
      <c r="A137" t="s">
        <v>130</v>
      </c>
      <c r="B137" t="s">
        <v>864</v>
      </c>
      <c r="C137" s="29" t="s">
        <v>845</v>
      </c>
      <c r="D137" s="29"/>
      <c r="E137" t="s">
        <v>845</v>
      </c>
      <c r="F137" t="s">
        <v>2040</v>
      </c>
      <c r="I137" t="s">
        <v>2318</v>
      </c>
      <c r="J137" t="s">
        <v>2319</v>
      </c>
      <c r="K137" t="s">
        <v>2319</v>
      </c>
    </row>
    <row r="138" spans="1:11" x14ac:dyDescent="0.25">
      <c r="A138" t="s">
        <v>715</v>
      </c>
      <c r="B138" t="s">
        <v>682</v>
      </c>
      <c r="C138" t="s">
        <v>876</v>
      </c>
      <c r="D138" t="s">
        <v>876</v>
      </c>
      <c r="E138" t="s">
        <v>845</v>
      </c>
      <c r="F138" t="s">
        <v>2040</v>
      </c>
      <c r="I138" t="s">
        <v>2318</v>
      </c>
      <c r="J138" t="s">
        <v>2319</v>
      </c>
      <c r="K138" t="s">
        <v>2319</v>
      </c>
    </row>
    <row r="139" spans="1:11" x14ac:dyDescent="0.25">
      <c r="A139" t="s">
        <v>1502</v>
      </c>
      <c r="B139" t="s">
        <v>831</v>
      </c>
      <c r="C139" t="s">
        <v>831</v>
      </c>
      <c r="D139" t="s">
        <v>831</v>
      </c>
      <c r="E139" s="29" t="s">
        <v>845</v>
      </c>
      <c r="F139" t="s">
        <v>2040</v>
      </c>
      <c r="I139" t="s">
        <v>2318</v>
      </c>
      <c r="J139" t="s">
        <v>2318</v>
      </c>
      <c r="K139" t="s">
        <v>2319</v>
      </c>
    </row>
    <row r="140" spans="1:11" x14ac:dyDescent="0.25">
      <c r="A140" t="s">
        <v>650</v>
      </c>
      <c r="B140" t="s">
        <v>599</v>
      </c>
      <c r="C140" t="s">
        <v>877</v>
      </c>
      <c r="D140" t="s">
        <v>877</v>
      </c>
      <c r="E140" t="s">
        <v>845</v>
      </c>
      <c r="F140" t="s">
        <v>2040</v>
      </c>
      <c r="I140" t="s">
        <v>2318</v>
      </c>
      <c r="J140" t="s">
        <v>2319</v>
      </c>
      <c r="K140" t="s">
        <v>2319</v>
      </c>
    </row>
    <row r="141" spans="1:11" x14ac:dyDescent="0.25">
      <c r="A141" t="s">
        <v>651</v>
      </c>
      <c r="B141" t="s">
        <v>599</v>
      </c>
      <c r="C141" s="29" t="s">
        <v>845</v>
      </c>
      <c r="D141" s="29"/>
      <c r="E141" t="s">
        <v>845</v>
      </c>
      <c r="F141" t="s">
        <v>2040</v>
      </c>
      <c r="I141" t="s">
        <v>2318</v>
      </c>
      <c r="J141" t="s">
        <v>2319</v>
      </c>
      <c r="K141" t="s">
        <v>2319</v>
      </c>
    </row>
    <row r="142" spans="1:11" x14ac:dyDescent="0.25">
      <c r="A142" t="s">
        <v>160</v>
      </c>
      <c r="B142" s="29" t="s">
        <v>161</v>
      </c>
      <c r="C142" s="29" t="s">
        <v>845</v>
      </c>
      <c r="D142" s="29"/>
      <c r="E142" t="s">
        <v>845</v>
      </c>
      <c r="F142" t="s">
        <v>2040</v>
      </c>
      <c r="I142" t="s">
        <v>2318</v>
      </c>
      <c r="J142" t="s">
        <v>2319</v>
      </c>
      <c r="K142" t="s">
        <v>2319</v>
      </c>
    </row>
    <row r="143" spans="1:11" x14ac:dyDescent="0.25">
      <c r="A143" t="s">
        <v>617</v>
      </c>
      <c r="B143" t="s">
        <v>599</v>
      </c>
      <c r="C143" t="s">
        <v>877</v>
      </c>
      <c r="D143" t="s">
        <v>877</v>
      </c>
      <c r="E143" t="s">
        <v>845</v>
      </c>
      <c r="F143" t="s">
        <v>2040</v>
      </c>
      <c r="I143" t="s">
        <v>2318</v>
      </c>
      <c r="J143" t="s">
        <v>2319</v>
      </c>
      <c r="K143" t="s">
        <v>2319</v>
      </c>
    </row>
    <row r="144" spans="1:11" x14ac:dyDescent="0.25">
      <c r="A144" t="s">
        <v>630</v>
      </c>
      <c r="B144" t="s">
        <v>599</v>
      </c>
      <c r="C144" t="s">
        <v>877</v>
      </c>
      <c r="D144" t="s">
        <v>877</v>
      </c>
      <c r="E144" t="s">
        <v>845</v>
      </c>
      <c r="F144" t="s">
        <v>2040</v>
      </c>
      <c r="I144" t="s">
        <v>2318</v>
      </c>
      <c r="J144" t="s">
        <v>2319</v>
      </c>
      <c r="K144" t="s">
        <v>2319</v>
      </c>
    </row>
    <row r="145" spans="1:11" x14ac:dyDescent="0.25">
      <c r="A145" t="s">
        <v>600</v>
      </c>
      <c r="B145" t="s">
        <v>599</v>
      </c>
      <c r="C145" t="s">
        <v>877</v>
      </c>
      <c r="D145" t="s">
        <v>877</v>
      </c>
      <c r="E145" t="s">
        <v>845</v>
      </c>
      <c r="F145" t="s">
        <v>2040</v>
      </c>
      <c r="I145" t="s">
        <v>2318</v>
      </c>
      <c r="J145" t="s">
        <v>2319</v>
      </c>
      <c r="K145" t="s">
        <v>2319</v>
      </c>
    </row>
    <row r="146" spans="1:11" x14ac:dyDescent="0.25">
      <c r="A146" t="s">
        <v>1919</v>
      </c>
      <c r="B146" t="s">
        <v>169</v>
      </c>
      <c r="C146" t="s">
        <v>849</v>
      </c>
      <c r="D146" t="s">
        <v>849</v>
      </c>
      <c r="E146" t="s">
        <v>845</v>
      </c>
      <c r="F146" t="s">
        <v>2040</v>
      </c>
      <c r="H146" t="s">
        <v>2749</v>
      </c>
      <c r="I146" t="s">
        <v>2318</v>
      </c>
      <c r="J146" t="s">
        <v>2319</v>
      </c>
      <c r="K146" t="s">
        <v>2319</v>
      </c>
    </row>
    <row r="147" spans="1:11" x14ac:dyDescent="0.25">
      <c r="A147" t="s">
        <v>239</v>
      </c>
      <c r="B147" t="s">
        <v>169</v>
      </c>
      <c r="C147" t="s">
        <v>849</v>
      </c>
      <c r="D147" t="s">
        <v>849</v>
      </c>
      <c r="E147" t="s">
        <v>845</v>
      </c>
      <c r="F147" t="s">
        <v>2040</v>
      </c>
      <c r="I147" t="s">
        <v>2318</v>
      </c>
      <c r="J147" t="s">
        <v>2318</v>
      </c>
      <c r="K147" t="s">
        <v>2319</v>
      </c>
    </row>
    <row r="148" spans="1:11" x14ac:dyDescent="0.25">
      <c r="A148" t="s">
        <v>834</v>
      </c>
      <c r="B148" t="s">
        <v>831</v>
      </c>
      <c r="C148" t="s">
        <v>831</v>
      </c>
      <c r="D148" t="s">
        <v>831</v>
      </c>
      <c r="E148" s="29" t="s">
        <v>845</v>
      </c>
      <c r="F148" t="s">
        <v>2040</v>
      </c>
      <c r="I148" t="s">
        <v>2318</v>
      </c>
      <c r="J148" t="s">
        <v>2318</v>
      </c>
      <c r="K148" t="s">
        <v>2319</v>
      </c>
    </row>
    <row r="149" spans="1:11" x14ac:dyDescent="0.25">
      <c r="A149" t="s">
        <v>785</v>
      </c>
      <c r="B149" t="s">
        <v>682</v>
      </c>
      <c r="C149" t="s">
        <v>876</v>
      </c>
      <c r="D149" t="s">
        <v>876</v>
      </c>
      <c r="E149" t="s">
        <v>845</v>
      </c>
      <c r="F149" t="s">
        <v>2040</v>
      </c>
      <c r="I149" t="s">
        <v>2318</v>
      </c>
      <c r="J149" t="s">
        <v>2319</v>
      </c>
      <c r="K149" t="s">
        <v>2319</v>
      </c>
    </row>
    <row r="150" spans="1:11" x14ac:dyDescent="0.25">
      <c r="A150" t="s">
        <v>835</v>
      </c>
      <c r="B150" t="s">
        <v>831</v>
      </c>
      <c r="C150" t="s">
        <v>831</v>
      </c>
      <c r="D150" t="s">
        <v>831</v>
      </c>
      <c r="E150" s="29" t="s">
        <v>845</v>
      </c>
      <c r="F150" t="s">
        <v>2040</v>
      </c>
      <c r="I150" t="s">
        <v>2318</v>
      </c>
      <c r="J150" t="s">
        <v>2319</v>
      </c>
      <c r="K150" t="s">
        <v>2319</v>
      </c>
    </row>
    <row r="151" spans="1:11" x14ac:dyDescent="0.25">
      <c r="A151" t="s">
        <v>816</v>
      </c>
      <c r="B151" t="s">
        <v>682</v>
      </c>
      <c r="C151" s="29" t="s">
        <v>845</v>
      </c>
      <c r="D151" s="29"/>
      <c r="E151" t="s">
        <v>845</v>
      </c>
      <c r="F151" t="s">
        <v>2040</v>
      </c>
      <c r="I151" t="s">
        <v>2318</v>
      </c>
      <c r="J151" t="s">
        <v>2319</v>
      </c>
      <c r="K151" t="s">
        <v>2319</v>
      </c>
    </row>
    <row r="152" spans="1:11" x14ac:dyDescent="0.25">
      <c r="A152" t="s">
        <v>548</v>
      </c>
      <c r="B152" t="s">
        <v>549</v>
      </c>
      <c r="C152" t="s">
        <v>549</v>
      </c>
      <c r="D152" t="s">
        <v>549</v>
      </c>
      <c r="E152" s="1" t="s">
        <v>845</v>
      </c>
      <c r="F152" t="s">
        <v>2040</v>
      </c>
      <c r="I152" t="s">
        <v>2318</v>
      </c>
      <c r="J152" t="s">
        <v>2318</v>
      </c>
      <c r="K152" t="s">
        <v>2319</v>
      </c>
    </row>
    <row r="153" spans="1:11" x14ac:dyDescent="0.25">
      <c r="A153" t="s">
        <v>552</v>
      </c>
      <c r="B153" t="s">
        <v>549</v>
      </c>
      <c r="C153" t="s">
        <v>549</v>
      </c>
      <c r="D153" t="s">
        <v>549</v>
      </c>
      <c r="E153" t="s">
        <v>845</v>
      </c>
      <c r="F153" t="s">
        <v>2040</v>
      </c>
      <c r="I153" t="s">
        <v>2318</v>
      </c>
      <c r="J153" t="s">
        <v>2319</v>
      </c>
      <c r="K153" t="s">
        <v>2319</v>
      </c>
    </row>
    <row r="154" spans="1:11" x14ac:dyDescent="0.25">
      <c r="A154" t="s">
        <v>550</v>
      </c>
      <c r="B154" t="s">
        <v>549</v>
      </c>
      <c r="C154" t="s">
        <v>549</v>
      </c>
      <c r="D154" t="s">
        <v>549</v>
      </c>
      <c r="E154" t="s">
        <v>845</v>
      </c>
      <c r="F154" t="s">
        <v>2040</v>
      </c>
      <c r="I154" t="s">
        <v>2318</v>
      </c>
      <c r="J154" t="s">
        <v>2319</v>
      </c>
      <c r="K154" t="s">
        <v>2319</v>
      </c>
    </row>
    <row r="155" spans="1:11" x14ac:dyDescent="0.25">
      <c r="A155" t="s">
        <v>551</v>
      </c>
      <c r="B155" t="s">
        <v>549</v>
      </c>
      <c r="C155" t="s">
        <v>549</v>
      </c>
      <c r="D155" t="s">
        <v>549</v>
      </c>
      <c r="E155" t="s">
        <v>845</v>
      </c>
      <c r="F155" t="s">
        <v>2040</v>
      </c>
      <c r="I155" t="s">
        <v>2318</v>
      </c>
      <c r="J155" t="s">
        <v>2319</v>
      </c>
      <c r="K155" t="s">
        <v>2319</v>
      </c>
    </row>
    <row r="156" spans="1:11" x14ac:dyDescent="0.25">
      <c r="A156" t="s">
        <v>2001</v>
      </c>
      <c r="B156" t="s">
        <v>682</v>
      </c>
      <c r="C156" t="s">
        <v>876</v>
      </c>
      <c r="D156" t="s">
        <v>876</v>
      </c>
      <c r="E156" t="s">
        <v>845</v>
      </c>
      <c r="F156" t="s">
        <v>2040</v>
      </c>
      <c r="I156" t="s">
        <v>2318</v>
      </c>
      <c r="J156" t="s">
        <v>2319</v>
      </c>
      <c r="K156" t="s">
        <v>2319</v>
      </c>
    </row>
    <row r="157" spans="1:11" x14ac:dyDescent="0.25">
      <c r="A157" t="s">
        <v>820</v>
      </c>
      <c r="B157" t="s">
        <v>682</v>
      </c>
      <c r="C157" s="29" t="s">
        <v>845</v>
      </c>
      <c r="D157" s="29"/>
      <c r="E157" t="s">
        <v>845</v>
      </c>
      <c r="F157" t="s">
        <v>2040</v>
      </c>
      <c r="I157" t="s">
        <v>2318</v>
      </c>
      <c r="J157" t="s">
        <v>2319</v>
      </c>
      <c r="K157" t="s">
        <v>2319</v>
      </c>
    </row>
    <row r="158" spans="1:11" x14ac:dyDescent="0.25">
      <c r="A158" t="s">
        <v>652</v>
      </c>
      <c r="B158" t="s">
        <v>599</v>
      </c>
      <c r="C158" s="29" t="s">
        <v>845</v>
      </c>
      <c r="D158" s="29"/>
      <c r="E158" t="s">
        <v>845</v>
      </c>
      <c r="F158" t="s">
        <v>2040</v>
      </c>
      <c r="I158" t="s">
        <v>2318</v>
      </c>
      <c r="J158" t="s">
        <v>2319</v>
      </c>
      <c r="K158" t="s">
        <v>2319</v>
      </c>
    </row>
    <row r="159" spans="1:11" x14ac:dyDescent="0.25">
      <c r="A159" t="s">
        <v>1885</v>
      </c>
      <c r="B159" t="s">
        <v>169</v>
      </c>
      <c r="C159" s="29" t="s">
        <v>845</v>
      </c>
      <c r="D159" s="29"/>
      <c r="E159" t="s">
        <v>845</v>
      </c>
      <c r="F159" t="s">
        <v>2040</v>
      </c>
      <c r="I159" t="s">
        <v>2318</v>
      </c>
      <c r="J159" t="s">
        <v>2319</v>
      </c>
      <c r="K159" t="s">
        <v>2319</v>
      </c>
    </row>
    <row r="160" spans="1:11" x14ac:dyDescent="0.25">
      <c r="A160" t="s">
        <v>310</v>
      </c>
      <c r="B160" t="s">
        <v>169</v>
      </c>
      <c r="C160" s="29" t="s">
        <v>845</v>
      </c>
      <c r="D160" s="29"/>
      <c r="E160" t="s">
        <v>845</v>
      </c>
      <c r="F160" t="s">
        <v>2040</v>
      </c>
      <c r="I160" t="s">
        <v>2318</v>
      </c>
      <c r="J160" t="s">
        <v>2319</v>
      </c>
      <c r="K160" t="s">
        <v>2319</v>
      </c>
    </row>
    <row r="161" spans="1:11" x14ac:dyDescent="0.25">
      <c r="A161" t="s">
        <v>2544</v>
      </c>
      <c r="B161" t="s">
        <v>595</v>
      </c>
      <c r="C161" t="s">
        <v>595</v>
      </c>
      <c r="D161" t="s">
        <v>595</v>
      </c>
      <c r="E161" t="s">
        <v>845</v>
      </c>
      <c r="F161" t="s">
        <v>2040</v>
      </c>
      <c r="I161" t="s">
        <v>2318</v>
      </c>
      <c r="J161" t="s">
        <v>2319</v>
      </c>
      <c r="K161" t="s">
        <v>2319</v>
      </c>
    </row>
    <row r="162" spans="1:11" x14ac:dyDescent="0.25">
      <c r="A162" t="s">
        <v>825</v>
      </c>
      <c r="B162" t="s">
        <v>682</v>
      </c>
      <c r="C162" s="29" t="s">
        <v>845</v>
      </c>
      <c r="D162" s="29"/>
      <c r="E162" t="s">
        <v>845</v>
      </c>
      <c r="F162" t="s">
        <v>2040</v>
      </c>
      <c r="I162" t="s">
        <v>2318</v>
      </c>
      <c r="J162" t="s">
        <v>2319</v>
      </c>
      <c r="K162" t="s">
        <v>2319</v>
      </c>
    </row>
    <row r="163" spans="1:11" x14ac:dyDescent="0.25">
      <c r="A163" t="s">
        <v>529</v>
      </c>
      <c r="B163" t="s">
        <v>2041</v>
      </c>
      <c r="C163" t="s">
        <v>2041</v>
      </c>
      <c r="D163" t="s">
        <v>2041</v>
      </c>
      <c r="E163" t="s">
        <v>845</v>
      </c>
      <c r="F163" t="s">
        <v>2040</v>
      </c>
      <c r="I163" t="s">
        <v>2318</v>
      </c>
      <c r="J163" t="s">
        <v>2318</v>
      </c>
      <c r="K163" t="s">
        <v>2319</v>
      </c>
    </row>
    <row r="164" spans="1:11" x14ac:dyDescent="0.25">
      <c r="A164" t="s">
        <v>1873</v>
      </c>
      <c r="B164" t="s">
        <v>18</v>
      </c>
      <c r="C164" t="s">
        <v>18</v>
      </c>
      <c r="D164" t="s">
        <v>2041</v>
      </c>
      <c r="E164" t="s">
        <v>845</v>
      </c>
      <c r="F164" t="s">
        <v>2040</v>
      </c>
      <c r="I164" t="s">
        <v>2318</v>
      </c>
      <c r="J164" t="s">
        <v>2319</v>
      </c>
      <c r="K164" t="s">
        <v>2319</v>
      </c>
    </row>
    <row r="165" spans="1:11" x14ac:dyDescent="0.25">
      <c r="A165" t="s">
        <v>423</v>
      </c>
      <c r="B165" t="s">
        <v>2041</v>
      </c>
      <c r="C165" t="s">
        <v>2041</v>
      </c>
      <c r="D165" t="s">
        <v>2041</v>
      </c>
      <c r="E165" t="s">
        <v>845</v>
      </c>
      <c r="F165" t="s">
        <v>2040</v>
      </c>
      <c r="I165" t="s">
        <v>2318</v>
      </c>
      <c r="J165" t="s">
        <v>2318</v>
      </c>
      <c r="K165" t="s">
        <v>2319</v>
      </c>
    </row>
    <row r="166" spans="1:11" x14ac:dyDescent="0.25">
      <c r="A166" t="s">
        <v>855</v>
      </c>
      <c r="B166" t="s">
        <v>885</v>
      </c>
      <c r="C166" t="s">
        <v>2519</v>
      </c>
      <c r="D166" t="s">
        <v>2519</v>
      </c>
      <c r="E166" t="s">
        <v>845</v>
      </c>
      <c r="F166" t="s">
        <v>2040</v>
      </c>
      <c r="I166" t="s">
        <v>2318</v>
      </c>
      <c r="J166" t="s">
        <v>2319</v>
      </c>
      <c r="K166" t="s">
        <v>2319</v>
      </c>
    </row>
    <row r="167" spans="1:11" x14ac:dyDescent="0.25">
      <c r="A167" t="s">
        <v>120</v>
      </c>
      <c r="B167" t="s">
        <v>118</v>
      </c>
      <c r="C167" s="29" t="s">
        <v>2434</v>
      </c>
      <c r="D167" s="29"/>
      <c r="E167" t="s">
        <v>845</v>
      </c>
      <c r="F167" t="s">
        <v>2040</v>
      </c>
      <c r="I167" t="s">
        <v>2318</v>
      </c>
      <c r="J167" t="s">
        <v>2319</v>
      </c>
      <c r="K167" t="s">
        <v>2319</v>
      </c>
    </row>
    <row r="168" spans="1:11" x14ac:dyDescent="0.25">
      <c r="A168" t="s">
        <v>653</v>
      </c>
      <c r="B168" t="s">
        <v>599</v>
      </c>
      <c r="C168" s="29" t="s">
        <v>845</v>
      </c>
      <c r="D168" s="29"/>
      <c r="E168" t="s">
        <v>845</v>
      </c>
      <c r="F168" t="s">
        <v>2040</v>
      </c>
      <c r="I168" t="s">
        <v>2318</v>
      </c>
      <c r="J168" t="s">
        <v>2319</v>
      </c>
      <c r="K168" t="s">
        <v>2319</v>
      </c>
    </row>
    <row r="169" spans="1:11" x14ac:dyDescent="0.25">
      <c r="A169" t="s">
        <v>277</v>
      </c>
      <c r="B169" t="s">
        <v>169</v>
      </c>
      <c r="C169" s="29" t="s">
        <v>845</v>
      </c>
      <c r="D169" s="29"/>
      <c r="E169" t="s">
        <v>845</v>
      </c>
      <c r="F169" t="s">
        <v>2040</v>
      </c>
      <c r="I169" t="s">
        <v>2318</v>
      </c>
      <c r="J169" t="s">
        <v>2319</v>
      </c>
      <c r="K169" t="s">
        <v>2319</v>
      </c>
    </row>
    <row r="170" spans="1:11" x14ac:dyDescent="0.25">
      <c r="A170" t="s">
        <v>577</v>
      </c>
      <c r="B170" t="s">
        <v>578</v>
      </c>
      <c r="C170" t="s">
        <v>578</v>
      </c>
      <c r="D170" t="s">
        <v>578</v>
      </c>
      <c r="E170" t="s">
        <v>845</v>
      </c>
      <c r="F170" t="s">
        <v>2040</v>
      </c>
      <c r="I170" t="s">
        <v>2318</v>
      </c>
      <c r="J170" t="s">
        <v>2319</v>
      </c>
      <c r="K170" t="s">
        <v>2319</v>
      </c>
    </row>
    <row r="171" spans="1:11" x14ac:dyDescent="0.25">
      <c r="A171" t="s">
        <v>2034</v>
      </c>
      <c r="B171" t="s">
        <v>599</v>
      </c>
      <c r="C171" t="s">
        <v>877</v>
      </c>
      <c r="D171" t="s">
        <v>877</v>
      </c>
      <c r="E171" t="s">
        <v>845</v>
      </c>
      <c r="F171" t="s">
        <v>2040</v>
      </c>
      <c r="I171" t="s">
        <v>2318</v>
      </c>
      <c r="J171" t="s">
        <v>2319</v>
      </c>
      <c r="K171" t="s">
        <v>2319</v>
      </c>
    </row>
    <row r="172" spans="1:11" x14ac:dyDescent="0.25">
      <c r="A172" t="s">
        <v>636</v>
      </c>
      <c r="B172" t="s">
        <v>599</v>
      </c>
      <c r="C172" t="s">
        <v>877</v>
      </c>
      <c r="D172" t="s">
        <v>877</v>
      </c>
      <c r="E172" t="s">
        <v>845</v>
      </c>
      <c r="F172" t="s">
        <v>2040</v>
      </c>
      <c r="I172" t="s">
        <v>2318</v>
      </c>
      <c r="J172" t="s">
        <v>2319</v>
      </c>
      <c r="K172" t="s">
        <v>2319</v>
      </c>
    </row>
    <row r="173" spans="1:11" x14ac:dyDescent="0.25">
      <c r="A173" t="s">
        <v>2105</v>
      </c>
      <c r="B173" t="s">
        <v>2041</v>
      </c>
      <c r="C173" t="s">
        <v>2041</v>
      </c>
      <c r="D173" t="s">
        <v>2041</v>
      </c>
      <c r="E173" t="s">
        <v>845</v>
      </c>
      <c r="F173" t="s">
        <v>2040</v>
      </c>
      <c r="H173" t="s">
        <v>3029</v>
      </c>
      <c r="I173" t="s">
        <v>2318</v>
      </c>
      <c r="J173" t="s">
        <v>2319</v>
      </c>
      <c r="K173" t="s">
        <v>2319</v>
      </c>
    </row>
    <row r="174" spans="1:11" x14ac:dyDescent="0.25">
      <c r="A174" t="s">
        <v>95</v>
      </c>
      <c r="B174" t="s">
        <v>2445</v>
      </c>
      <c r="C174" t="s">
        <v>2445</v>
      </c>
      <c r="D174" t="s">
        <v>2039</v>
      </c>
      <c r="E174" t="s">
        <v>2434</v>
      </c>
      <c r="F174" t="s">
        <v>2434</v>
      </c>
      <c r="G174" t="s">
        <v>2054</v>
      </c>
      <c r="I174" t="s">
        <v>2318</v>
      </c>
      <c r="J174" t="s">
        <v>2319</v>
      </c>
      <c r="K174" t="s">
        <v>2319</v>
      </c>
    </row>
    <row r="175" spans="1:11" x14ac:dyDescent="0.25">
      <c r="A175" t="s">
        <v>1886</v>
      </c>
      <c r="B175" t="s">
        <v>599</v>
      </c>
      <c r="C175" s="29" t="s">
        <v>845</v>
      </c>
      <c r="D175" s="29"/>
      <c r="E175" t="s">
        <v>2434</v>
      </c>
      <c r="F175" t="s">
        <v>2434</v>
      </c>
      <c r="G175" t="s">
        <v>2515</v>
      </c>
      <c r="H175" t="s">
        <v>2673</v>
      </c>
      <c r="I175" t="s">
        <v>2318</v>
      </c>
      <c r="J175" t="s">
        <v>2319</v>
      </c>
      <c r="K175" t="s">
        <v>2319</v>
      </c>
    </row>
    <row r="176" spans="1:11" x14ac:dyDescent="0.25">
      <c r="A176" t="s">
        <v>381</v>
      </c>
      <c r="B176" t="s">
        <v>2041</v>
      </c>
      <c r="C176" t="s">
        <v>2041</v>
      </c>
      <c r="D176" t="s">
        <v>2041</v>
      </c>
      <c r="E176" t="s">
        <v>2434</v>
      </c>
      <c r="F176" t="s">
        <v>2434</v>
      </c>
      <c r="I176" t="s">
        <v>2318</v>
      </c>
      <c r="J176" t="s">
        <v>2319</v>
      </c>
      <c r="K176" t="s">
        <v>2319</v>
      </c>
    </row>
    <row r="177" spans="1:11" x14ac:dyDescent="0.25">
      <c r="A177" t="s">
        <v>601</v>
      </c>
      <c r="B177" t="s">
        <v>599</v>
      </c>
      <c r="C177" s="29" t="s">
        <v>845</v>
      </c>
      <c r="D177" s="29"/>
      <c r="E177" t="s">
        <v>2434</v>
      </c>
      <c r="F177" t="s">
        <v>2434</v>
      </c>
      <c r="G177" t="s">
        <v>2515</v>
      </c>
      <c r="H177" s="43" t="s">
        <v>2898</v>
      </c>
      <c r="I177" t="s">
        <v>2318</v>
      </c>
      <c r="J177" t="s">
        <v>2319</v>
      </c>
      <c r="K177" t="s">
        <v>2319</v>
      </c>
    </row>
    <row r="178" spans="1:11" x14ac:dyDescent="0.25">
      <c r="A178" t="s">
        <v>234</v>
      </c>
      <c r="B178" t="s">
        <v>169</v>
      </c>
      <c r="C178" s="29" t="s">
        <v>2434</v>
      </c>
      <c r="D178" s="29"/>
      <c r="E178" t="s">
        <v>2434</v>
      </c>
      <c r="F178" t="s">
        <v>2040</v>
      </c>
      <c r="I178" t="s">
        <v>2318</v>
      </c>
      <c r="J178" t="s">
        <v>2318</v>
      </c>
      <c r="K178" t="s">
        <v>2319</v>
      </c>
    </row>
    <row r="179" spans="1:11" x14ac:dyDescent="0.25">
      <c r="A179" t="s">
        <v>591</v>
      </c>
      <c r="B179" t="s">
        <v>592</v>
      </c>
      <c r="C179" t="s">
        <v>864</v>
      </c>
      <c r="D179" t="s">
        <v>864</v>
      </c>
      <c r="E179" t="s">
        <v>2434</v>
      </c>
      <c r="F179" t="s">
        <v>2434</v>
      </c>
      <c r="G179" t="s">
        <v>593</v>
      </c>
      <c r="I179" t="s">
        <v>2318</v>
      </c>
      <c r="J179" t="s">
        <v>2319</v>
      </c>
      <c r="K179" t="s">
        <v>2319</v>
      </c>
    </row>
    <row r="180" spans="1:11" x14ac:dyDescent="0.25">
      <c r="A180" t="s">
        <v>393</v>
      </c>
      <c r="B180" t="s">
        <v>2041</v>
      </c>
      <c r="C180" t="s">
        <v>2041</v>
      </c>
      <c r="D180" t="s">
        <v>2041</v>
      </c>
      <c r="E180" t="s">
        <v>2434</v>
      </c>
      <c r="F180" t="s">
        <v>2434</v>
      </c>
      <c r="I180" t="s">
        <v>2318</v>
      </c>
      <c r="J180" t="s">
        <v>2319</v>
      </c>
      <c r="K180" t="s">
        <v>2319</v>
      </c>
    </row>
    <row r="181" spans="1:11" x14ac:dyDescent="0.25">
      <c r="A181" t="s">
        <v>619</v>
      </c>
      <c r="B181" t="s">
        <v>599</v>
      </c>
      <c r="C181" t="s">
        <v>877</v>
      </c>
      <c r="D181" t="s">
        <v>877</v>
      </c>
      <c r="E181" t="s">
        <v>2434</v>
      </c>
      <c r="F181" t="s">
        <v>2434</v>
      </c>
      <c r="G181" t="s">
        <v>668</v>
      </c>
      <c r="I181" t="s">
        <v>2318</v>
      </c>
      <c r="J181" t="s">
        <v>2318</v>
      </c>
      <c r="K181" t="s">
        <v>2319</v>
      </c>
    </row>
    <row r="182" spans="1:11" x14ac:dyDescent="0.25">
      <c r="A182" t="s">
        <v>396</v>
      </c>
      <c r="B182" t="s">
        <v>2041</v>
      </c>
      <c r="C182" t="s">
        <v>2041</v>
      </c>
      <c r="D182" t="s">
        <v>2041</v>
      </c>
      <c r="E182" t="s">
        <v>2434</v>
      </c>
      <c r="F182" t="s">
        <v>2434</v>
      </c>
      <c r="I182" t="s">
        <v>2318</v>
      </c>
      <c r="J182" t="s">
        <v>2319</v>
      </c>
      <c r="K182" t="s">
        <v>2319</v>
      </c>
    </row>
    <row r="183" spans="1:11" x14ac:dyDescent="0.25">
      <c r="A183" t="s">
        <v>656</v>
      </c>
      <c r="B183" t="s">
        <v>599</v>
      </c>
      <c r="C183" t="s">
        <v>877</v>
      </c>
      <c r="D183" t="s">
        <v>877</v>
      </c>
      <c r="E183" t="s">
        <v>2434</v>
      </c>
      <c r="F183" t="s">
        <v>2434</v>
      </c>
      <c r="G183" t="s">
        <v>2515</v>
      </c>
      <c r="H183" s="43" t="s">
        <v>3387</v>
      </c>
      <c r="I183" t="s">
        <v>2318</v>
      </c>
      <c r="J183" t="s">
        <v>2319</v>
      </c>
      <c r="K183" t="s">
        <v>2319</v>
      </c>
    </row>
    <row r="184" spans="1:11" x14ac:dyDescent="0.25">
      <c r="A184" t="s">
        <v>589</v>
      </c>
      <c r="B184" t="s">
        <v>364</v>
      </c>
      <c r="C184" t="s">
        <v>364</v>
      </c>
      <c r="D184" t="s">
        <v>364</v>
      </c>
      <c r="E184" t="s">
        <v>2434</v>
      </c>
      <c r="F184" t="s">
        <v>2040</v>
      </c>
      <c r="G184" t="s">
        <v>369</v>
      </c>
      <c r="I184" t="s">
        <v>2318</v>
      </c>
      <c r="J184" t="s">
        <v>2318</v>
      </c>
      <c r="K184" t="s">
        <v>2319</v>
      </c>
    </row>
    <row r="185" spans="1:11" x14ac:dyDescent="0.25">
      <c r="A185" t="s">
        <v>1970</v>
      </c>
      <c r="B185" t="s">
        <v>864</v>
      </c>
      <c r="C185" s="29" t="s">
        <v>869</v>
      </c>
      <c r="D185" s="29" t="s">
        <v>869</v>
      </c>
      <c r="E185" t="s">
        <v>2434</v>
      </c>
      <c r="F185" t="s">
        <v>2434</v>
      </c>
      <c r="I185" t="s">
        <v>2318</v>
      </c>
      <c r="J185" t="s">
        <v>2319</v>
      </c>
      <c r="K185" t="s">
        <v>2319</v>
      </c>
    </row>
    <row r="186" spans="1:11" x14ac:dyDescent="0.25">
      <c r="A186" t="s">
        <v>602</v>
      </c>
      <c r="B186" t="s">
        <v>599</v>
      </c>
      <c r="C186" s="29" t="s">
        <v>845</v>
      </c>
      <c r="D186" s="29"/>
      <c r="E186" t="s">
        <v>2434</v>
      </c>
      <c r="F186" t="s">
        <v>2434</v>
      </c>
      <c r="G186" t="s">
        <v>2515</v>
      </c>
      <c r="H186" t="s">
        <v>2903</v>
      </c>
      <c r="I186" t="s">
        <v>2318</v>
      </c>
      <c r="J186" t="s">
        <v>2319</v>
      </c>
      <c r="K186" t="s">
        <v>2319</v>
      </c>
    </row>
    <row r="187" spans="1:11" x14ac:dyDescent="0.25">
      <c r="A187" t="s">
        <v>1932</v>
      </c>
      <c r="B187" t="s">
        <v>2041</v>
      </c>
      <c r="C187" t="s">
        <v>2041</v>
      </c>
      <c r="D187" t="s">
        <v>2041</v>
      </c>
      <c r="E187" t="s">
        <v>2434</v>
      </c>
      <c r="F187" t="s">
        <v>2434</v>
      </c>
      <c r="I187" t="s">
        <v>2318</v>
      </c>
      <c r="J187" t="s">
        <v>2319</v>
      </c>
      <c r="K187" t="s">
        <v>2319</v>
      </c>
    </row>
    <row r="188" spans="1:11" x14ac:dyDescent="0.25">
      <c r="A188" t="s">
        <v>1887</v>
      </c>
      <c r="B188" t="s">
        <v>599</v>
      </c>
      <c r="C188" s="29" t="s">
        <v>845</v>
      </c>
      <c r="D188" s="29"/>
      <c r="E188" t="s">
        <v>2434</v>
      </c>
      <c r="F188" t="s">
        <v>2434</v>
      </c>
      <c r="G188" t="s">
        <v>2515</v>
      </c>
      <c r="H188" t="s">
        <v>3388</v>
      </c>
      <c r="I188" t="s">
        <v>2318</v>
      </c>
      <c r="J188" t="s">
        <v>2319</v>
      </c>
      <c r="K188" t="s">
        <v>2319</v>
      </c>
    </row>
    <row r="189" spans="1:11" x14ac:dyDescent="0.25">
      <c r="A189" t="s">
        <v>425</v>
      </c>
      <c r="B189" t="s">
        <v>2041</v>
      </c>
      <c r="C189" t="s">
        <v>2041</v>
      </c>
      <c r="D189" t="s">
        <v>2041</v>
      </c>
      <c r="E189" t="s">
        <v>2434</v>
      </c>
      <c r="F189" t="s">
        <v>2434</v>
      </c>
      <c r="I189" t="s">
        <v>2318</v>
      </c>
      <c r="J189" t="s">
        <v>2318</v>
      </c>
      <c r="K189" t="s">
        <v>2319</v>
      </c>
    </row>
    <row r="190" spans="1:11" x14ac:dyDescent="0.25">
      <c r="A190" t="s">
        <v>397</v>
      </c>
      <c r="B190" t="s">
        <v>2041</v>
      </c>
      <c r="C190" t="s">
        <v>2041</v>
      </c>
      <c r="D190" t="s">
        <v>2041</v>
      </c>
      <c r="E190" t="s">
        <v>2434</v>
      </c>
      <c r="I190" t="s">
        <v>2318</v>
      </c>
      <c r="J190" t="s">
        <v>2319</v>
      </c>
      <c r="K190" t="s">
        <v>2319</v>
      </c>
    </row>
    <row r="191" spans="1:11" x14ac:dyDescent="0.25">
      <c r="A191" t="s">
        <v>710</v>
      </c>
      <c r="B191" t="s">
        <v>682</v>
      </c>
      <c r="C191" t="s">
        <v>876</v>
      </c>
      <c r="D191" t="s">
        <v>876</v>
      </c>
      <c r="E191" t="s">
        <v>2434</v>
      </c>
      <c r="F191" t="s">
        <v>2434</v>
      </c>
      <c r="I191" t="s">
        <v>2318</v>
      </c>
      <c r="J191" t="s">
        <v>2319</v>
      </c>
      <c r="K191" t="s">
        <v>2319</v>
      </c>
    </row>
    <row r="192" spans="1:11" x14ac:dyDescent="0.25">
      <c r="A192" t="s">
        <v>711</v>
      </c>
      <c r="B192" t="s">
        <v>682</v>
      </c>
      <c r="C192" t="s">
        <v>876</v>
      </c>
      <c r="D192" t="s">
        <v>876</v>
      </c>
      <c r="E192" t="s">
        <v>2434</v>
      </c>
      <c r="F192" t="s">
        <v>2434</v>
      </c>
      <c r="I192" t="s">
        <v>2318</v>
      </c>
      <c r="J192" t="s">
        <v>2319</v>
      </c>
      <c r="K192" t="s">
        <v>2319</v>
      </c>
    </row>
    <row r="193" spans="1:11" x14ac:dyDescent="0.25">
      <c r="A193" t="s">
        <v>65</v>
      </c>
      <c r="B193" t="s">
        <v>18</v>
      </c>
      <c r="C193" t="s">
        <v>18</v>
      </c>
      <c r="D193" t="s">
        <v>2041</v>
      </c>
      <c r="E193" t="s">
        <v>2434</v>
      </c>
      <c r="F193" t="s">
        <v>2434</v>
      </c>
      <c r="I193" t="s">
        <v>2318</v>
      </c>
      <c r="J193" t="s">
        <v>2319</v>
      </c>
      <c r="K193" t="s">
        <v>2319</v>
      </c>
    </row>
    <row r="194" spans="1:11" x14ac:dyDescent="0.25">
      <c r="A194" t="s">
        <v>197</v>
      </c>
      <c r="B194" t="s">
        <v>169</v>
      </c>
      <c r="C194" t="s">
        <v>849</v>
      </c>
      <c r="D194" t="s">
        <v>849</v>
      </c>
      <c r="E194" t="s">
        <v>2434</v>
      </c>
      <c r="F194" t="s">
        <v>2040</v>
      </c>
      <c r="I194" t="s">
        <v>2318</v>
      </c>
      <c r="J194" t="s">
        <v>2318</v>
      </c>
      <c r="K194" t="s">
        <v>2319</v>
      </c>
    </row>
    <row r="195" spans="1:11" x14ac:dyDescent="0.25">
      <c r="A195" t="s">
        <v>1937</v>
      </c>
      <c r="B195" t="s">
        <v>2041</v>
      </c>
      <c r="C195" t="s">
        <v>2041</v>
      </c>
      <c r="D195" t="s">
        <v>2041</v>
      </c>
      <c r="E195" t="s">
        <v>2434</v>
      </c>
      <c r="F195" t="s">
        <v>2434</v>
      </c>
      <c r="G195" t="s">
        <v>428</v>
      </c>
      <c r="I195" t="s">
        <v>2318</v>
      </c>
      <c r="J195" t="s">
        <v>2319</v>
      </c>
      <c r="K195" t="s">
        <v>2319</v>
      </c>
    </row>
    <row r="196" spans="1:11" x14ac:dyDescent="0.25">
      <c r="A196" t="s">
        <v>1938</v>
      </c>
      <c r="B196" t="s">
        <v>2041</v>
      </c>
      <c r="C196" t="s">
        <v>2041</v>
      </c>
      <c r="D196" t="s">
        <v>2041</v>
      </c>
      <c r="E196" t="s">
        <v>2434</v>
      </c>
      <c r="F196" t="s">
        <v>2434</v>
      </c>
      <c r="G196" t="s">
        <v>523</v>
      </c>
      <c r="I196" t="s">
        <v>2318</v>
      </c>
      <c r="J196" t="s">
        <v>2319</v>
      </c>
      <c r="K196" t="s">
        <v>2319</v>
      </c>
    </row>
    <row r="197" spans="1:11" x14ac:dyDescent="0.25">
      <c r="A197" t="s">
        <v>641</v>
      </c>
      <c r="B197" t="s">
        <v>599</v>
      </c>
      <c r="C197" t="s">
        <v>877</v>
      </c>
      <c r="D197" t="s">
        <v>877</v>
      </c>
      <c r="E197" t="s">
        <v>2434</v>
      </c>
      <c r="F197" t="s">
        <v>2040</v>
      </c>
      <c r="I197" t="s">
        <v>2318</v>
      </c>
      <c r="J197" t="s">
        <v>2318</v>
      </c>
      <c r="K197" t="s">
        <v>2319</v>
      </c>
    </row>
    <row r="198" spans="1:11" x14ac:dyDescent="0.25">
      <c r="A198" t="s">
        <v>2524</v>
      </c>
      <c r="B198" t="s">
        <v>2041</v>
      </c>
      <c r="C198" t="s">
        <v>2041</v>
      </c>
      <c r="D198" t="s">
        <v>2041</v>
      </c>
      <c r="E198" t="s">
        <v>2434</v>
      </c>
      <c r="F198" t="s">
        <v>2434</v>
      </c>
      <c r="G198" t="s">
        <v>2525</v>
      </c>
      <c r="I198" t="s">
        <v>2318</v>
      </c>
      <c r="J198" t="s">
        <v>2319</v>
      </c>
      <c r="K198" t="s">
        <v>2319</v>
      </c>
    </row>
    <row r="199" spans="1:11" x14ac:dyDescent="0.25">
      <c r="A199" t="s">
        <v>1109</v>
      </c>
      <c r="B199" t="s">
        <v>2041</v>
      </c>
      <c r="C199" t="s">
        <v>2041</v>
      </c>
      <c r="D199" t="s">
        <v>2041</v>
      </c>
      <c r="E199" t="s">
        <v>2434</v>
      </c>
      <c r="F199" t="s">
        <v>2434</v>
      </c>
      <c r="I199" t="s">
        <v>2318</v>
      </c>
      <c r="J199" t="s">
        <v>2318</v>
      </c>
      <c r="K199" t="s">
        <v>2319</v>
      </c>
    </row>
    <row r="200" spans="1:11" x14ac:dyDescent="0.25">
      <c r="A200" t="s">
        <v>454</v>
      </c>
      <c r="B200" t="s">
        <v>2041</v>
      </c>
      <c r="C200" t="s">
        <v>2041</v>
      </c>
      <c r="D200" t="s">
        <v>2041</v>
      </c>
      <c r="E200" t="s">
        <v>2434</v>
      </c>
      <c r="F200" t="s">
        <v>2434</v>
      </c>
      <c r="G200" t="s">
        <v>2051</v>
      </c>
      <c r="I200" t="s">
        <v>2318</v>
      </c>
      <c r="J200" t="s">
        <v>2318</v>
      </c>
      <c r="K200" t="s">
        <v>2319</v>
      </c>
    </row>
    <row r="201" spans="1:11" x14ac:dyDescent="0.25">
      <c r="A201" t="s">
        <v>322</v>
      </c>
      <c r="B201" t="s">
        <v>169</v>
      </c>
      <c r="C201" s="29" t="s">
        <v>845</v>
      </c>
      <c r="D201" s="29" t="s">
        <v>913</v>
      </c>
      <c r="E201" t="s">
        <v>2434</v>
      </c>
      <c r="F201" t="s">
        <v>2434</v>
      </c>
      <c r="G201" t="s">
        <v>2049</v>
      </c>
      <c r="I201" t="s">
        <v>2318</v>
      </c>
      <c r="J201" t="s">
        <v>2318</v>
      </c>
      <c r="K201" t="s">
        <v>2319</v>
      </c>
    </row>
    <row r="202" spans="1:11" x14ac:dyDescent="0.25">
      <c r="A202" t="s">
        <v>422</v>
      </c>
      <c r="B202" t="s">
        <v>2041</v>
      </c>
      <c r="C202" t="s">
        <v>2041</v>
      </c>
      <c r="D202" t="s">
        <v>2041</v>
      </c>
      <c r="E202" t="s">
        <v>2434</v>
      </c>
      <c r="F202" t="s">
        <v>2434</v>
      </c>
      <c r="G202" t="s">
        <v>428</v>
      </c>
      <c r="I202" t="s">
        <v>2318</v>
      </c>
      <c r="J202" t="s">
        <v>2319</v>
      </c>
      <c r="K202" t="s">
        <v>2319</v>
      </c>
    </row>
    <row r="203" spans="1:11" x14ac:dyDescent="0.25">
      <c r="A203" t="s">
        <v>426</v>
      </c>
      <c r="B203" t="s">
        <v>2041</v>
      </c>
      <c r="C203" t="s">
        <v>2041</v>
      </c>
      <c r="D203" t="s">
        <v>2041</v>
      </c>
      <c r="E203" t="s">
        <v>2434</v>
      </c>
      <c r="F203" t="s">
        <v>2434</v>
      </c>
      <c r="G203" t="s">
        <v>428</v>
      </c>
      <c r="I203" t="s">
        <v>2318</v>
      </c>
      <c r="J203" t="s">
        <v>2319</v>
      </c>
      <c r="K203" t="s">
        <v>2319</v>
      </c>
    </row>
    <row r="204" spans="1:11" x14ac:dyDescent="0.25">
      <c r="A204" t="s">
        <v>673</v>
      </c>
      <c r="B204" t="s">
        <v>599</v>
      </c>
      <c r="C204" t="s">
        <v>877</v>
      </c>
      <c r="D204" t="s">
        <v>877</v>
      </c>
      <c r="E204" t="s">
        <v>2434</v>
      </c>
      <c r="F204" t="s">
        <v>2040</v>
      </c>
      <c r="I204" t="s">
        <v>2318</v>
      </c>
      <c r="J204" t="s">
        <v>2318</v>
      </c>
      <c r="K204" t="s">
        <v>2319</v>
      </c>
    </row>
    <row r="205" spans="1:11" x14ac:dyDescent="0.25">
      <c r="A205" t="s">
        <v>382</v>
      </c>
      <c r="B205" t="s">
        <v>2041</v>
      </c>
      <c r="C205" t="s">
        <v>2041</v>
      </c>
      <c r="D205" t="s">
        <v>2041</v>
      </c>
      <c r="E205" t="s">
        <v>2434</v>
      </c>
      <c r="F205" t="s">
        <v>2434</v>
      </c>
      <c r="G205" t="s">
        <v>2526</v>
      </c>
      <c r="I205" t="s">
        <v>2318</v>
      </c>
      <c r="J205" t="s">
        <v>2319</v>
      </c>
      <c r="K205" t="s">
        <v>2319</v>
      </c>
    </row>
    <row r="206" spans="1:11" x14ac:dyDescent="0.25">
      <c r="A206" t="s">
        <v>108</v>
      </c>
      <c r="B206" t="s">
        <v>109</v>
      </c>
      <c r="C206" t="s">
        <v>109</v>
      </c>
      <c r="D206" t="s">
        <v>109</v>
      </c>
      <c r="E206" t="s">
        <v>2434</v>
      </c>
      <c r="F206" s="1" t="s">
        <v>2040</v>
      </c>
      <c r="I206" t="s">
        <v>2318</v>
      </c>
      <c r="J206" t="s">
        <v>2319</v>
      </c>
      <c r="K206" t="s">
        <v>2319</v>
      </c>
    </row>
    <row r="207" spans="1:11" x14ac:dyDescent="0.25">
      <c r="A207" t="s">
        <v>231</v>
      </c>
      <c r="B207" t="s">
        <v>169</v>
      </c>
      <c r="C207" s="29" t="s">
        <v>845</v>
      </c>
      <c r="D207" s="29"/>
      <c r="E207" t="s">
        <v>2434</v>
      </c>
      <c r="F207" t="s">
        <v>2040</v>
      </c>
      <c r="I207" t="s">
        <v>2318</v>
      </c>
      <c r="J207" t="s">
        <v>2319</v>
      </c>
      <c r="K207" t="s">
        <v>2319</v>
      </c>
    </row>
    <row r="208" spans="1:11" x14ac:dyDescent="0.25">
      <c r="A208" t="s">
        <v>512</v>
      </c>
      <c r="B208" t="s">
        <v>2041</v>
      </c>
      <c r="C208" t="s">
        <v>2041</v>
      </c>
      <c r="D208" t="s">
        <v>2041</v>
      </c>
      <c r="E208" t="s">
        <v>2434</v>
      </c>
      <c r="F208" t="s">
        <v>2434</v>
      </c>
      <c r="I208" t="s">
        <v>2318</v>
      </c>
      <c r="J208" t="s">
        <v>2319</v>
      </c>
      <c r="K208" t="s">
        <v>2319</v>
      </c>
    </row>
    <row r="209" spans="1:11" x14ac:dyDescent="0.25">
      <c r="A209" t="s">
        <v>829</v>
      </c>
      <c r="B209" t="s">
        <v>2450</v>
      </c>
      <c r="C209" s="29" t="s">
        <v>864</v>
      </c>
      <c r="D209" s="29" t="s">
        <v>864</v>
      </c>
      <c r="E209" t="s">
        <v>2434</v>
      </c>
      <c r="F209" t="s">
        <v>2434</v>
      </c>
      <c r="G209" t="s">
        <v>1225</v>
      </c>
      <c r="I209" t="s">
        <v>2318</v>
      </c>
      <c r="J209" t="s">
        <v>2319</v>
      </c>
      <c r="K209" t="s">
        <v>2319</v>
      </c>
    </row>
    <row r="210" spans="1:11" x14ac:dyDescent="0.25">
      <c r="A210" t="s">
        <v>478</v>
      </c>
      <c r="B210" t="s">
        <v>2041</v>
      </c>
      <c r="C210" t="s">
        <v>2041</v>
      </c>
      <c r="D210" t="s">
        <v>2041</v>
      </c>
      <c r="E210" t="s">
        <v>2434</v>
      </c>
      <c r="F210" t="s">
        <v>2434</v>
      </c>
      <c r="I210" t="s">
        <v>2318</v>
      </c>
      <c r="J210" t="s">
        <v>2318</v>
      </c>
      <c r="K210" t="s">
        <v>2319</v>
      </c>
    </row>
    <row r="211" spans="1:11" x14ac:dyDescent="0.25">
      <c r="A211" t="s">
        <v>111</v>
      </c>
      <c r="B211" t="s">
        <v>109</v>
      </c>
      <c r="C211" t="s">
        <v>109</v>
      </c>
      <c r="D211" t="s">
        <v>109</v>
      </c>
      <c r="E211" t="s">
        <v>2434</v>
      </c>
      <c r="F211" s="1" t="s">
        <v>2040</v>
      </c>
      <c r="I211" t="s">
        <v>2318</v>
      </c>
      <c r="J211" t="s">
        <v>2319</v>
      </c>
      <c r="K211" t="s">
        <v>2319</v>
      </c>
    </row>
    <row r="212" spans="1:11" x14ac:dyDescent="0.25">
      <c r="A212" t="s">
        <v>26</v>
      </c>
      <c r="B212" t="s">
        <v>18</v>
      </c>
      <c r="C212" t="s">
        <v>18</v>
      </c>
      <c r="D212" t="s">
        <v>2041</v>
      </c>
      <c r="E212" t="s">
        <v>2434</v>
      </c>
      <c r="F212" t="s">
        <v>2434</v>
      </c>
      <c r="I212" t="s">
        <v>2318</v>
      </c>
      <c r="J212" t="s">
        <v>2319</v>
      </c>
      <c r="K212" t="s">
        <v>2319</v>
      </c>
    </row>
    <row r="213" spans="1:11" x14ac:dyDescent="0.25">
      <c r="A213" t="s">
        <v>1944</v>
      </c>
      <c r="B213" t="s">
        <v>2041</v>
      </c>
      <c r="C213" t="s">
        <v>2041</v>
      </c>
      <c r="D213" t="s">
        <v>2041</v>
      </c>
      <c r="E213" t="s">
        <v>2434</v>
      </c>
      <c r="F213" t="s">
        <v>2434</v>
      </c>
      <c r="I213" t="s">
        <v>2318</v>
      </c>
      <c r="J213" t="s">
        <v>2319</v>
      </c>
      <c r="K213" t="s">
        <v>2319</v>
      </c>
    </row>
    <row r="214" spans="1:11" x14ac:dyDescent="0.25">
      <c r="A214" t="s">
        <v>721</v>
      </c>
      <c r="B214" t="s">
        <v>682</v>
      </c>
      <c r="C214" t="s">
        <v>876</v>
      </c>
      <c r="D214" t="s">
        <v>876</v>
      </c>
      <c r="E214" t="s">
        <v>2434</v>
      </c>
      <c r="F214" t="s">
        <v>2434</v>
      </c>
      <c r="I214" t="s">
        <v>2318</v>
      </c>
      <c r="J214" t="s">
        <v>2318</v>
      </c>
      <c r="K214" t="s">
        <v>2319</v>
      </c>
    </row>
    <row r="215" spans="1:11" x14ac:dyDescent="0.25">
      <c r="A215" t="s">
        <v>1866</v>
      </c>
      <c r="B215" t="s">
        <v>18</v>
      </c>
      <c r="C215" t="s">
        <v>18</v>
      </c>
      <c r="D215" t="s">
        <v>2041</v>
      </c>
      <c r="E215" t="s">
        <v>2434</v>
      </c>
      <c r="F215" t="s">
        <v>2434</v>
      </c>
      <c r="I215" t="s">
        <v>2318</v>
      </c>
      <c r="J215" t="s">
        <v>2319</v>
      </c>
      <c r="K215" t="s">
        <v>2319</v>
      </c>
    </row>
    <row r="216" spans="1:11" x14ac:dyDescent="0.25">
      <c r="A216" t="s">
        <v>59</v>
      </c>
      <c r="B216" t="s">
        <v>18</v>
      </c>
      <c r="C216" t="s">
        <v>18</v>
      </c>
      <c r="D216" t="s">
        <v>2041</v>
      </c>
      <c r="E216" t="s">
        <v>2434</v>
      </c>
      <c r="F216" t="s">
        <v>2434</v>
      </c>
      <c r="I216" t="s">
        <v>2318</v>
      </c>
      <c r="J216" t="s">
        <v>2319</v>
      </c>
      <c r="K216" t="s">
        <v>2319</v>
      </c>
    </row>
    <row r="217" spans="1:11" x14ac:dyDescent="0.25">
      <c r="A217" t="s">
        <v>131</v>
      </c>
      <c r="B217" t="s">
        <v>864</v>
      </c>
      <c r="C217" s="29" t="s">
        <v>845</v>
      </c>
      <c r="D217" s="29"/>
      <c r="E217" t="s">
        <v>2434</v>
      </c>
      <c r="F217" t="s">
        <v>2434</v>
      </c>
      <c r="G217" t="s">
        <v>1180</v>
      </c>
      <c r="I217" t="s">
        <v>2318</v>
      </c>
      <c r="J217" t="s">
        <v>2319</v>
      </c>
      <c r="K217" t="s">
        <v>2319</v>
      </c>
    </row>
    <row r="218" spans="1:11" x14ac:dyDescent="0.25">
      <c r="A218" t="s">
        <v>603</v>
      </c>
      <c r="B218" t="s">
        <v>599</v>
      </c>
      <c r="C218" s="29" t="s">
        <v>845</v>
      </c>
      <c r="D218" s="29"/>
      <c r="E218" t="s">
        <v>2434</v>
      </c>
      <c r="F218" t="s">
        <v>2434</v>
      </c>
      <c r="G218" t="s">
        <v>2515</v>
      </c>
      <c r="H218" s="43" t="s">
        <v>2680</v>
      </c>
      <c r="I218" t="s">
        <v>2318</v>
      </c>
      <c r="J218" t="s">
        <v>2319</v>
      </c>
      <c r="K218" t="s">
        <v>2319</v>
      </c>
    </row>
    <row r="219" spans="1:11" x14ac:dyDescent="0.25">
      <c r="A219" t="s">
        <v>418</v>
      </c>
      <c r="B219" t="s">
        <v>2041</v>
      </c>
      <c r="C219" t="s">
        <v>2041</v>
      </c>
      <c r="D219" t="s">
        <v>2041</v>
      </c>
      <c r="E219" t="s">
        <v>2434</v>
      </c>
      <c r="F219" t="s">
        <v>2434</v>
      </c>
      <c r="I219" t="s">
        <v>2318</v>
      </c>
      <c r="J219" t="s">
        <v>2318</v>
      </c>
      <c r="K219" t="s">
        <v>2319</v>
      </c>
    </row>
    <row r="220" spans="1:11" x14ac:dyDescent="0.25">
      <c r="A220" t="s">
        <v>1264</v>
      </c>
      <c r="B220" t="s">
        <v>2041</v>
      </c>
      <c r="C220" t="s">
        <v>2041</v>
      </c>
      <c r="D220" t="s">
        <v>2041</v>
      </c>
      <c r="E220" t="s">
        <v>2434</v>
      </c>
      <c r="F220" t="s">
        <v>2434</v>
      </c>
      <c r="I220" t="s">
        <v>2318</v>
      </c>
      <c r="J220" t="s">
        <v>2318</v>
      </c>
      <c r="K220" t="s">
        <v>2319</v>
      </c>
    </row>
    <row r="221" spans="1:11" x14ac:dyDescent="0.25">
      <c r="A221" t="s">
        <v>1279</v>
      </c>
      <c r="B221" t="s">
        <v>682</v>
      </c>
      <c r="C221" t="s">
        <v>876</v>
      </c>
      <c r="D221" t="s">
        <v>876</v>
      </c>
      <c r="E221" t="s">
        <v>2434</v>
      </c>
      <c r="F221" t="s">
        <v>2434</v>
      </c>
      <c r="I221" t="s">
        <v>2318</v>
      </c>
      <c r="J221" t="s">
        <v>2318</v>
      </c>
      <c r="K221" t="s">
        <v>2319</v>
      </c>
    </row>
    <row r="222" spans="1:11" x14ac:dyDescent="0.25">
      <c r="A222" t="s">
        <v>563</v>
      </c>
      <c r="B222" t="s">
        <v>561</v>
      </c>
      <c r="C222" t="s">
        <v>2434</v>
      </c>
      <c r="E222" t="s">
        <v>2434</v>
      </c>
      <c r="F222" t="s">
        <v>2434</v>
      </c>
      <c r="G222" t="s">
        <v>562</v>
      </c>
      <c r="I222" t="s">
        <v>2318</v>
      </c>
      <c r="J222" t="s">
        <v>2319</v>
      </c>
      <c r="K222" t="s">
        <v>2319</v>
      </c>
    </row>
    <row r="223" spans="1:11" x14ac:dyDescent="0.25">
      <c r="A223" t="s">
        <v>830</v>
      </c>
      <c r="B223" t="s">
        <v>2450</v>
      </c>
      <c r="C223" s="29" t="s">
        <v>864</v>
      </c>
      <c r="D223" s="29" t="s">
        <v>864</v>
      </c>
      <c r="E223" t="s">
        <v>2434</v>
      </c>
      <c r="F223" t="s">
        <v>2434</v>
      </c>
      <c r="G223" t="s">
        <v>1225</v>
      </c>
      <c r="I223" t="s">
        <v>2318</v>
      </c>
      <c r="J223" t="s">
        <v>2319</v>
      </c>
      <c r="K223" t="s">
        <v>2319</v>
      </c>
    </row>
    <row r="224" spans="1:11" x14ac:dyDescent="0.25">
      <c r="A224" t="s">
        <v>40</v>
      </c>
      <c r="B224" t="s">
        <v>18</v>
      </c>
      <c r="C224" t="s">
        <v>18</v>
      </c>
      <c r="D224" t="s">
        <v>2041</v>
      </c>
      <c r="E224" t="s">
        <v>2434</v>
      </c>
      <c r="F224" t="s">
        <v>2434</v>
      </c>
      <c r="I224" t="s">
        <v>2318</v>
      </c>
      <c r="J224" t="s">
        <v>2319</v>
      </c>
      <c r="K224" t="s">
        <v>2319</v>
      </c>
    </row>
    <row r="225" spans="1:11" x14ac:dyDescent="0.25">
      <c r="A225" t="s">
        <v>134</v>
      </c>
      <c r="B225" t="s">
        <v>864</v>
      </c>
      <c r="C225" t="s">
        <v>864</v>
      </c>
      <c r="D225" t="s">
        <v>864</v>
      </c>
      <c r="E225" t="s">
        <v>2434</v>
      </c>
      <c r="F225" t="s">
        <v>2434</v>
      </c>
      <c r="G225" t="s">
        <v>2048</v>
      </c>
      <c r="I225" t="s">
        <v>2318</v>
      </c>
      <c r="J225" t="s">
        <v>2319</v>
      </c>
      <c r="K225" t="s">
        <v>2319</v>
      </c>
    </row>
    <row r="226" spans="1:11" x14ac:dyDescent="0.25">
      <c r="A226" t="s">
        <v>137</v>
      </c>
      <c r="B226" t="s">
        <v>864</v>
      </c>
      <c r="C226" t="s">
        <v>864</v>
      </c>
      <c r="D226" t="s">
        <v>864</v>
      </c>
      <c r="E226" t="s">
        <v>2434</v>
      </c>
      <c r="F226" t="s">
        <v>2434</v>
      </c>
      <c r="G226" t="s">
        <v>2048</v>
      </c>
      <c r="I226" t="s">
        <v>2318</v>
      </c>
      <c r="J226" t="s">
        <v>2319</v>
      </c>
      <c r="K226" t="s">
        <v>2319</v>
      </c>
    </row>
    <row r="227" spans="1:11" x14ac:dyDescent="0.25">
      <c r="A227" t="s">
        <v>141</v>
      </c>
      <c r="B227" t="s">
        <v>864</v>
      </c>
      <c r="C227" t="s">
        <v>864</v>
      </c>
      <c r="D227" t="s">
        <v>864</v>
      </c>
      <c r="E227" t="s">
        <v>2434</v>
      </c>
      <c r="F227" t="s">
        <v>2434</v>
      </c>
      <c r="G227" t="s">
        <v>2048</v>
      </c>
      <c r="I227" t="s">
        <v>2318</v>
      </c>
      <c r="J227" t="s">
        <v>2319</v>
      </c>
      <c r="K227" t="s">
        <v>2319</v>
      </c>
    </row>
    <row r="228" spans="1:11" x14ac:dyDescent="0.25">
      <c r="A228" t="s">
        <v>1895</v>
      </c>
      <c r="B228" t="s">
        <v>864</v>
      </c>
      <c r="C228" t="s">
        <v>864</v>
      </c>
      <c r="D228" t="s">
        <v>864</v>
      </c>
      <c r="E228" t="s">
        <v>2434</v>
      </c>
      <c r="F228" t="s">
        <v>2434</v>
      </c>
      <c r="G228" t="s">
        <v>2048</v>
      </c>
      <c r="I228" t="s">
        <v>2318</v>
      </c>
      <c r="J228" t="s">
        <v>2319</v>
      </c>
      <c r="K228" t="s">
        <v>2319</v>
      </c>
    </row>
    <row r="229" spans="1:11" x14ac:dyDescent="0.25">
      <c r="A229" t="s">
        <v>150</v>
      </c>
      <c r="B229" t="s">
        <v>864</v>
      </c>
      <c r="C229" t="s">
        <v>864</v>
      </c>
      <c r="D229" t="s">
        <v>864</v>
      </c>
      <c r="E229" t="s">
        <v>2434</v>
      </c>
      <c r="F229" t="s">
        <v>2434</v>
      </c>
      <c r="G229" t="s">
        <v>2048</v>
      </c>
      <c r="I229" t="s">
        <v>2318</v>
      </c>
      <c r="J229" t="s">
        <v>2319</v>
      </c>
      <c r="K229" t="s">
        <v>2319</v>
      </c>
    </row>
    <row r="230" spans="1:11" x14ac:dyDescent="0.25">
      <c r="A230" t="s">
        <v>250</v>
      </c>
      <c r="B230" t="s">
        <v>169</v>
      </c>
      <c r="C230" t="s">
        <v>849</v>
      </c>
      <c r="D230" t="s">
        <v>849</v>
      </c>
      <c r="E230" t="s">
        <v>2434</v>
      </c>
      <c r="F230" t="s">
        <v>2040</v>
      </c>
      <c r="I230" t="s">
        <v>2318</v>
      </c>
      <c r="J230" t="s">
        <v>2318</v>
      </c>
      <c r="K230" t="s">
        <v>2319</v>
      </c>
    </row>
    <row r="231" spans="1:11" x14ac:dyDescent="0.25">
      <c r="A231" t="s">
        <v>1360</v>
      </c>
      <c r="B231" t="s">
        <v>2041</v>
      </c>
      <c r="C231" t="s">
        <v>2041</v>
      </c>
      <c r="D231" t="s">
        <v>2041</v>
      </c>
      <c r="E231" t="s">
        <v>2434</v>
      </c>
      <c r="F231" t="s">
        <v>2434</v>
      </c>
      <c r="I231" t="s">
        <v>2318</v>
      </c>
      <c r="J231" t="s">
        <v>2318</v>
      </c>
      <c r="K231" t="s">
        <v>2319</v>
      </c>
    </row>
    <row r="232" spans="1:11" x14ac:dyDescent="0.25">
      <c r="A232" t="s">
        <v>314</v>
      </c>
      <c r="B232" t="s">
        <v>169</v>
      </c>
      <c r="C232" t="s">
        <v>849</v>
      </c>
      <c r="D232" t="s">
        <v>849</v>
      </c>
      <c r="E232" t="s">
        <v>2434</v>
      </c>
      <c r="F232" t="s">
        <v>2040</v>
      </c>
      <c r="I232" t="s">
        <v>2318</v>
      </c>
      <c r="J232" t="s">
        <v>2318</v>
      </c>
      <c r="K232" t="s">
        <v>2319</v>
      </c>
    </row>
    <row r="233" spans="1:11" x14ac:dyDescent="0.25">
      <c r="A233" t="s">
        <v>291</v>
      </c>
      <c r="B233" t="s">
        <v>169</v>
      </c>
      <c r="C233" t="s">
        <v>849</v>
      </c>
      <c r="D233" t="s">
        <v>849</v>
      </c>
      <c r="E233" t="s">
        <v>2434</v>
      </c>
      <c r="F233" t="s">
        <v>2434</v>
      </c>
      <c r="G233" t="s">
        <v>2057</v>
      </c>
      <c r="H233" t="s">
        <v>3034</v>
      </c>
      <c r="I233" t="s">
        <v>2318</v>
      </c>
      <c r="J233" t="s">
        <v>2318</v>
      </c>
      <c r="K233" t="s">
        <v>2318</v>
      </c>
    </row>
    <row r="234" spans="1:11" x14ac:dyDescent="0.25">
      <c r="A234" t="s">
        <v>588</v>
      </c>
      <c r="B234" t="s">
        <v>364</v>
      </c>
      <c r="C234" t="s">
        <v>364</v>
      </c>
      <c r="D234" t="s">
        <v>364</v>
      </c>
      <c r="E234" t="s">
        <v>2434</v>
      </c>
      <c r="F234" t="s">
        <v>2434</v>
      </c>
      <c r="I234" t="s">
        <v>2318</v>
      </c>
      <c r="J234" t="s">
        <v>2318</v>
      </c>
      <c r="K234" t="s">
        <v>2319</v>
      </c>
    </row>
    <row r="235" spans="1:11" x14ac:dyDescent="0.25">
      <c r="A235" t="s">
        <v>365</v>
      </c>
      <c r="B235" t="s">
        <v>364</v>
      </c>
      <c r="C235" t="s">
        <v>364</v>
      </c>
      <c r="D235" t="s">
        <v>364</v>
      </c>
      <c r="E235" t="s">
        <v>2434</v>
      </c>
      <c r="F235" t="s">
        <v>2434</v>
      </c>
      <c r="I235" t="s">
        <v>2318</v>
      </c>
      <c r="J235" t="s">
        <v>2318</v>
      </c>
      <c r="K235" t="s">
        <v>2319</v>
      </c>
    </row>
    <row r="236" spans="1:11" x14ac:dyDescent="0.25">
      <c r="A236" t="s">
        <v>273</v>
      </c>
      <c r="B236" t="s">
        <v>169</v>
      </c>
      <c r="C236" s="29" t="s">
        <v>845</v>
      </c>
      <c r="D236" s="29"/>
      <c r="E236" t="s">
        <v>2434</v>
      </c>
      <c r="F236" t="s">
        <v>2434</v>
      </c>
      <c r="G236" t="s">
        <v>278</v>
      </c>
      <c r="I236" t="s">
        <v>2318</v>
      </c>
      <c r="J236" t="s">
        <v>2319</v>
      </c>
      <c r="K236" t="s">
        <v>2319</v>
      </c>
    </row>
    <row r="237" spans="1:11" x14ac:dyDescent="0.25">
      <c r="A237" t="s">
        <v>587</v>
      </c>
      <c r="B237" t="s">
        <v>364</v>
      </c>
      <c r="C237" t="s">
        <v>364</v>
      </c>
      <c r="D237" t="s">
        <v>364</v>
      </c>
      <c r="E237" t="s">
        <v>2434</v>
      </c>
      <c r="F237" t="s">
        <v>2434</v>
      </c>
      <c r="I237" t="s">
        <v>2318</v>
      </c>
      <c r="J237" t="s">
        <v>2318</v>
      </c>
      <c r="K237" t="s">
        <v>2319</v>
      </c>
    </row>
    <row r="238" spans="1:11" x14ac:dyDescent="0.25">
      <c r="A238" t="s">
        <v>165</v>
      </c>
      <c r="B238" t="s">
        <v>163</v>
      </c>
      <c r="C238" t="s">
        <v>163</v>
      </c>
      <c r="D238" t="s">
        <v>163</v>
      </c>
      <c r="E238" t="s">
        <v>2434</v>
      </c>
      <c r="F238" t="s">
        <v>2434</v>
      </c>
      <c r="I238" t="s">
        <v>2318</v>
      </c>
      <c r="J238" t="s">
        <v>2319</v>
      </c>
      <c r="K238" t="s">
        <v>2319</v>
      </c>
    </row>
    <row r="239" spans="1:11" x14ac:dyDescent="0.25">
      <c r="A239" t="s">
        <v>572</v>
      </c>
      <c r="B239" t="s">
        <v>561</v>
      </c>
      <c r="C239" t="s">
        <v>2434</v>
      </c>
      <c r="E239" t="s">
        <v>2434</v>
      </c>
      <c r="F239" t="s">
        <v>2434</v>
      </c>
      <c r="G239" t="s">
        <v>571</v>
      </c>
      <c r="I239" t="s">
        <v>2318</v>
      </c>
      <c r="J239" t="s">
        <v>2319</v>
      </c>
      <c r="K239" t="s">
        <v>2319</v>
      </c>
    </row>
    <row r="240" spans="1:11" x14ac:dyDescent="0.25">
      <c r="A240" t="s">
        <v>48</v>
      </c>
      <c r="B240" t="s">
        <v>18</v>
      </c>
      <c r="C240" t="s">
        <v>18</v>
      </c>
      <c r="D240" t="s">
        <v>2041</v>
      </c>
      <c r="E240" t="s">
        <v>2434</v>
      </c>
      <c r="F240" t="s">
        <v>2434</v>
      </c>
      <c r="I240" t="s">
        <v>2318</v>
      </c>
      <c r="J240" t="s">
        <v>2318</v>
      </c>
      <c r="K240" t="s">
        <v>2319</v>
      </c>
    </row>
    <row r="241" spans="1:11" x14ac:dyDescent="0.25">
      <c r="A241" t="s">
        <v>459</v>
      </c>
      <c r="B241" t="s">
        <v>2041</v>
      </c>
      <c r="C241" t="s">
        <v>2041</v>
      </c>
      <c r="D241" t="s">
        <v>2041</v>
      </c>
      <c r="E241" t="s">
        <v>2434</v>
      </c>
      <c r="F241" t="s">
        <v>2434</v>
      </c>
      <c r="I241" t="s">
        <v>2318</v>
      </c>
      <c r="J241" t="s">
        <v>2319</v>
      </c>
      <c r="K241" t="s">
        <v>2319</v>
      </c>
    </row>
    <row r="242" spans="1:11" x14ac:dyDescent="0.25">
      <c r="A242" t="s">
        <v>506</v>
      </c>
      <c r="B242" t="s">
        <v>2041</v>
      </c>
      <c r="C242" t="s">
        <v>2041</v>
      </c>
      <c r="D242" t="s">
        <v>2041</v>
      </c>
      <c r="E242" t="s">
        <v>2434</v>
      </c>
      <c r="F242" t="s">
        <v>2434</v>
      </c>
      <c r="I242" t="s">
        <v>2318</v>
      </c>
      <c r="J242" t="s">
        <v>2318</v>
      </c>
      <c r="K242" t="s">
        <v>2319</v>
      </c>
    </row>
    <row r="243" spans="1:11" x14ac:dyDescent="0.25">
      <c r="A243" t="s">
        <v>622</v>
      </c>
      <c r="B243" t="s">
        <v>599</v>
      </c>
      <c r="C243" t="s">
        <v>877</v>
      </c>
      <c r="D243" t="s">
        <v>877</v>
      </c>
      <c r="E243" t="s">
        <v>2434</v>
      </c>
      <c r="F243" t="s">
        <v>2040</v>
      </c>
      <c r="G243" t="s">
        <v>618</v>
      </c>
      <c r="I243" t="s">
        <v>2318</v>
      </c>
      <c r="J243" t="s">
        <v>2318</v>
      </c>
      <c r="K243" t="s">
        <v>2319</v>
      </c>
    </row>
    <row r="244" spans="1:11" x14ac:dyDescent="0.25">
      <c r="A244" t="s">
        <v>398</v>
      </c>
      <c r="B244" t="s">
        <v>2041</v>
      </c>
      <c r="C244" t="s">
        <v>2041</v>
      </c>
      <c r="D244" t="s">
        <v>2041</v>
      </c>
      <c r="E244" t="s">
        <v>2434</v>
      </c>
      <c r="F244" t="s">
        <v>2434</v>
      </c>
      <c r="I244" t="s">
        <v>2318</v>
      </c>
      <c r="J244" t="s">
        <v>2319</v>
      </c>
      <c r="K244" t="s">
        <v>2319</v>
      </c>
    </row>
    <row r="245" spans="1:11" x14ac:dyDescent="0.25">
      <c r="A245" t="s">
        <v>677</v>
      </c>
      <c r="B245" t="s">
        <v>599</v>
      </c>
      <c r="C245" s="29" t="s">
        <v>880</v>
      </c>
      <c r="D245" s="29" t="s">
        <v>880</v>
      </c>
      <c r="E245" t="s">
        <v>2434</v>
      </c>
      <c r="F245" t="s">
        <v>2434</v>
      </c>
      <c r="I245" t="s">
        <v>2318</v>
      </c>
      <c r="J245" t="s">
        <v>2319</v>
      </c>
      <c r="K245" t="s">
        <v>2319</v>
      </c>
    </row>
    <row r="246" spans="1:11" x14ac:dyDescent="0.25">
      <c r="A246" t="s">
        <v>678</v>
      </c>
      <c r="B246" t="s">
        <v>599</v>
      </c>
      <c r="C246" s="29" t="s">
        <v>880</v>
      </c>
      <c r="D246" s="29" t="s">
        <v>880</v>
      </c>
      <c r="E246" t="s">
        <v>2434</v>
      </c>
      <c r="F246" t="s">
        <v>2434</v>
      </c>
      <c r="I246" t="s">
        <v>2318</v>
      </c>
      <c r="J246" t="s">
        <v>2319</v>
      </c>
      <c r="K246" t="s">
        <v>2319</v>
      </c>
    </row>
    <row r="247" spans="1:11" x14ac:dyDescent="0.25">
      <c r="A247" t="s">
        <v>679</v>
      </c>
      <c r="B247" t="s">
        <v>599</v>
      </c>
      <c r="C247" s="29" t="s">
        <v>880</v>
      </c>
      <c r="D247" s="29" t="s">
        <v>880</v>
      </c>
      <c r="E247" t="s">
        <v>2434</v>
      </c>
      <c r="F247" t="s">
        <v>2434</v>
      </c>
      <c r="I247" t="s">
        <v>2318</v>
      </c>
      <c r="J247" t="s">
        <v>2319</v>
      </c>
      <c r="K247" t="s">
        <v>2319</v>
      </c>
    </row>
    <row r="248" spans="1:11" x14ac:dyDescent="0.25">
      <c r="A248" t="s">
        <v>1880</v>
      </c>
      <c r="B248" t="s">
        <v>599</v>
      </c>
      <c r="C248" s="29" t="s">
        <v>880</v>
      </c>
      <c r="D248" s="29" t="s">
        <v>880</v>
      </c>
      <c r="E248" t="s">
        <v>2434</v>
      </c>
      <c r="F248" t="s">
        <v>2434</v>
      </c>
      <c r="I248" t="s">
        <v>2318</v>
      </c>
      <c r="J248" t="s">
        <v>2319</v>
      </c>
      <c r="K248" t="s">
        <v>2319</v>
      </c>
    </row>
    <row r="249" spans="1:11" x14ac:dyDescent="0.25">
      <c r="A249" t="s">
        <v>489</v>
      </c>
      <c r="B249" t="s">
        <v>2041</v>
      </c>
      <c r="C249" t="s">
        <v>2041</v>
      </c>
      <c r="D249" t="s">
        <v>2041</v>
      </c>
      <c r="E249" t="s">
        <v>2434</v>
      </c>
      <c r="F249" t="s">
        <v>2434</v>
      </c>
      <c r="I249" t="s">
        <v>2318</v>
      </c>
      <c r="J249" t="s">
        <v>2318</v>
      </c>
      <c r="K249" t="s">
        <v>2319</v>
      </c>
    </row>
    <row r="250" spans="1:11" x14ac:dyDescent="0.25">
      <c r="A250" t="s">
        <v>464</v>
      </c>
      <c r="B250" t="s">
        <v>2041</v>
      </c>
      <c r="C250" t="s">
        <v>2041</v>
      </c>
      <c r="D250" t="s">
        <v>2041</v>
      </c>
      <c r="E250" t="s">
        <v>2434</v>
      </c>
      <c r="F250" t="s">
        <v>2434</v>
      </c>
      <c r="I250" t="s">
        <v>2318</v>
      </c>
      <c r="J250" t="s">
        <v>2318</v>
      </c>
      <c r="K250" t="s">
        <v>2319</v>
      </c>
    </row>
    <row r="251" spans="1:11" x14ac:dyDescent="0.25">
      <c r="A251" t="s">
        <v>1888</v>
      </c>
      <c r="B251" t="s">
        <v>599</v>
      </c>
      <c r="C251" s="29" t="s">
        <v>845</v>
      </c>
      <c r="D251" s="29"/>
      <c r="E251" t="s">
        <v>2434</v>
      </c>
      <c r="F251" t="s">
        <v>2434</v>
      </c>
      <c r="G251" t="s">
        <v>2515</v>
      </c>
      <c r="H251" t="s">
        <v>2684</v>
      </c>
      <c r="I251" t="s">
        <v>2318</v>
      </c>
      <c r="J251" t="s">
        <v>2319</v>
      </c>
      <c r="K251" t="s">
        <v>2319</v>
      </c>
    </row>
    <row r="252" spans="1:11" x14ac:dyDescent="0.25">
      <c r="A252" t="s">
        <v>220</v>
      </c>
      <c r="B252" t="s">
        <v>169</v>
      </c>
      <c r="C252" t="s">
        <v>849</v>
      </c>
      <c r="D252" t="s">
        <v>849</v>
      </c>
      <c r="E252" t="s">
        <v>2434</v>
      </c>
      <c r="F252" t="s">
        <v>2040</v>
      </c>
      <c r="I252" t="s">
        <v>2318</v>
      </c>
      <c r="J252" t="s">
        <v>2318</v>
      </c>
      <c r="K252" t="s">
        <v>2319</v>
      </c>
    </row>
    <row r="253" spans="1:11" x14ac:dyDescent="0.25">
      <c r="A253" t="s">
        <v>1868</v>
      </c>
      <c r="B253" t="s">
        <v>18</v>
      </c>
      <c r="C253" t="s">
        <v>18</v>
      </c>
      <c r="D253" t="s">
        <v>2041</v>
      </c>
      <c r="E253" t="s">
        <v>2434</v>
      </c>
      <c r="F253" t="s">
        <v>2434</v>
      </c>
      <c r="I253" t="s">
        <v>2318</v>
      </c>
      <c r="J253" t="s">
        <v>2319</v>
      </c>
      <c r="K253" t="s">
        <v>2319</v>
      </c>
    </row>
    <row r="254" spans="1:11" x14ac:dyDescent="0.25">
      <c r="A254" t="s">
        <v>107</v>
      </c>
      <c r="B254" t="s">
        <v>105</v>
      </c>
      <c r="C254" t="s">
        <v>105</v>
      </c>
      <c r="D254" t="s">
        <v>105</v>
      </c>
      <c r="E254" t="s">
        <v>2434</v>
      </c>
      <c r="F254" t="s">
        <v>2434</v>
      </c>
      <c r="I254" t="s">
        <v>2318</v>
      </c>
      <c r="J254" t="s">
        <v>2319</v>
      </c>
      <c r="K254" t="s">
        <v>2319</v>
      </c>
    </row>
    <row r="255" spans="1:11" x14ac:dyDescent="0.25">
      <c r="A255" t="s">
        <v>1556</v>
      </c>
      <c r="B255" t="s">
        <v>682</v>
      </c>
      <c r="C255" t="s">
        <v>876</v>
      </c>
      <c r="D255" t="s">
        <v>876</v>
      </c>
      <c r="E255" t="s">
        <v>2434</v>
      </c>
      <c r="F255" t="s">
        <v>2434</v>
      </c>
      <c r="G255" t="s">
        <v>2046</v>
      </c>
      <c r="I255" t="s">
        <v>2318</v>
      </c>
      <c r="J255" t="s">
        <v>2318</v>
      </c>
      <c r="K255" t="s">
        <v>2319</v>
      </c>
    </row>
    <row r="256" spans="1:11" x14ac:dyDescent="0.25">
      <c r="A256" t="s">
        <v>1557</v>
      </c>
      <c r="E256" t="s">
        <v>2434</v>
      </c>
      <c r="F256" t="s">
        <v>2434</v>
      </c>
      <c r="I256" t="s">
        <v>2319</v>
      </c>
      <c r="J256" t="s">
        <v>2318</v>
      </c>
      <c r="K256" t="s">
        <v>2318</v>
      </c>
    </row>
    <row r="257" spans="1:11" x14ac:dyDescent="0.25">
      <c r="A257" t="s">
        <v>2531</v>
      </c>
      <c r="B257" t="s">
        <v>885</v>
      </c>
      <c r="C257" t="s">
        <v>2041</v>
      </c>
      <c r="D257" t="s">
        <v>2041</v>
      </c>
      <c r="E257" t="s">
        <v>2434</v>
      </c>
      <c r="F257" t="s">
        <v>2434</v>
      </c>
      <c r="I257" t="s">
        <v>2318</v>
      </c>
      <c r="J257" t="s">
        <v>2319</v>
      </c>
      <c r="K257" t="s">
        <v>2319</v>
      </c>
    </row>
    <row r="258" spans="1:11" x14ac:dyDescent="0.25">
      <c r="A258" t="s">
        <v>586</v>
      </c>
      <c r="B258" t="s">
        <v>364</v>
      </c>
      <c r="C258" t="s">
        <v>364</v>
      </c>
      <c r="D258" t="s">
        <v>364</v>
      </c>
      <c r="E258" t="s">
        <v>2434</v>
      </c>
      <c r="F258" t="s">
        <v>2434</v>
      </c>
      <c r="G258" t="s">
        <v>369</v>
      </c>
      <c r="I258" t="s">
        <v>2318</v>
      </c>
      <c r="J258" t="s">
        <v>2318</v>
      </c>
      <c r="K258" t="s">
        <v>2319</v>
      </c>
    </row>
    <row r="259" spans="1:11" x14ac:dyDescent="0.25">
      <c r="A259" t="s">
        <v>691</v>
      </c>
      <c r="B259" t="s">
        <v>682</v>
      </c>
      <c r="C259" t="s">
        <v>876</v>
      </c>
      <c r="D259" t="s">
        <v>876</v>
      </c>
      <c r="E259" t="s">
        <v>2434</v>
      </c>
      <c r="F259" t="s">
        <v>2040</v>
      </c>
      <c r="I259" t="s">
        <v>2318</v>
      </c>
      <c r="J259" t="s">
        <v>2318</v>
      </c>
      <c r="K259" t="s">
        <v>2319</v>
      </c>
    </row>
    <row r="260" spans="1:11" x14ac:dyDescent="0.25">
      <c r="A260" t="s">
        <v>688</v>
      </c>
      <c r="B260" t="s">
        <v>682</v>
      </c>
      <c r="C260" s="29" t="s">
        <v>2434</v>
      </c>
      <c r="D260" s="29"/>
      <c r="E260" t="s">
        <v>2434</v>
      </c>
      <c r="F260" t="s">
        <v>2434</v>
      </c>
      <c r="G260" t="s">
        <v>686</v>
      </c>
      <c r="I260" t="s">
        <v>2318</v>
      </c>
      <c r="J260" t="s">
        <v>2319</v>
      </c>
      <c r="K260" t="s">
        <v>2319</v>
      </c>
    </row>
    <row r="261" spans="1:11" x14ac:dyDescent="0.25">
      <c r="A261" t="s">
        <v>471</v>
      </c>
      <c r="B261" t="s">
        <v>2041</v>
      </c>
      <c r="C261" t="s">
        <v>2041</v>
      </c>
      <c r="D261" t="s">
        <v>2041</v>
      </c>
      <c r="E261" t="s">
        <v>2434</v>
      </c>
      <c r="F261" t="s">
        <v>2434</v>
      </c>
      <c r="G261" t="s">
        <v>2533</v>
      </c>
      <c r="I261" t="s">
        <v>2318</v>
      </c>
      <c r="J261" t="s">
        <v>2319</v>
      </c>
      <c r="K261" t="s">
        <v>2319</v>
      </c>
    </row>
    <row r="262" spans="1:11" x14ac:dyDescent="0.25">
      <c r="A262" t="s">
        <v>604</v>
      </c>
      <c r="B262" t="s">
        <v>599</v>
      </c>
      <c r="C262" s="29" t="s">
        <v>845</v>
      </c>
      <c r="D262" s="29"/>
      <c r="E262" t="s">
        <v>2434</v>
      </c>
      <c r="F262" t="s">
        <v>2434</v>
      </c>
      <c r="G262" t="s">
        <v>2515</v>
      </c>
      <c r="H262" t="s">
        <v>2585</v>
      </c>
      <c r="I262" t="s">
        <v>2318</v>
      </c>
      <c r="J262" t="s">
        <v>2319</v>
      </c>
      <c r="K262" t="s">
        <v>2319</v>
      </c>
    </row>
    <row r="263" spans="1:11" x14ac:dyDescent="0.25">
      <c r="A263" t="s">
        <v>194</v>
      </c>
      <c r="B263" t="s">
        <v>169</v>
      </c>
      <c r="C263" t="s">
        <v>849</v>
      </c>
      <c r="D263" t="s">
        <v>849</v>
      </c>
      <c r="E263" t="s">
        <v>2434</v>
      </c>
      <c r="F263" t="s">
        <v>2434</v>
      </c>
      <c r="G263" t="s">
        <v>2050</v>
      </c>
      <c r="I263" t="s">
        <v>2318</v>
      </c>
      <c r="J263" t="s">
        <v>2318</v>
      </c>
      <c r="K263" t="s">
        <v>2319</v>
      </c>
    </row>
    <row r="264" spans="1:11" x14ac:dyDescent="0.25">
      <c r="A264" t="s">
        <v>226</v>
      </c>
      <c r="B264" t="s">
        <v>169</v>
      </c>
      <c r="C264" t="s">
        <v>849</v>
      </c>
      <c r="D264" t="s">
        <v>849</v>
      </c>
      <c r="E264" t="s">
        <v>2434</v>
      </c>
      <c r="F264" t="s">
        <v>2434</v>
      </c>
      <c r="H264" t="s">
        <v>2705</v>
      </c>
      <c r="I264" t="s">
        <v>2318</v>
      </c>
      <c r="J264" t="s">
        <v>2319</v>
      </c>
      <c r="K264" t="s">
        <v>2319</v>
      </c>
    </row>
    <row r="265" spans="1:11" x14ac:dyDescent="0.25">
      <c r="A265" t="s">
        <v>355</v>
      </c>
      <c r="B265" t="s">
        <v>169</v>
      </c>
      <c r="C265" t="s">
        <v>849</v>
      </c>
      <c r="D265" t="s">
        <v>849</v>
      </c>
      <c r="E265" t="s">
        <v>2434</v>
      </c>
      <c r="F265" t="s">
        <v>2434</v>
      </c>
      <c r="H265" t="s">
        <v>3103</v>
      </c>
      <c r="I265" t="s">
        <v>2318</v>
      </c>
      <c r="J265" t="s">
        <v>2319</v>
      </c>
      <c r="K265" t="s">
        <v>2319</v>
      </c>
    </row>
    <row r="266" spans="1:11" x14ac:dyDescent="0.25">
      <c r="A266" t="s">
        <v>532</v>
      </c>
      <c r="B266" t="s">
        <v>2041</v>
      </c>
      <c r="C266" t="s">
        <v>2041</v>
      </c>
      <c r="D266" t="s">
        <v>2041</v>
      </c>
      <c r="E266" t="s">
        <v>2434</v>
      </c>
      <c r="F266" t="s">
        <v>2434</v>
      </c>
      <c r="I266" t="s">
        <v>2318</v>
      </c>
      <c r="J266" t="s">
        <v>2319</v>
      </c>
      <c r="K266" t="s">
        <v>2319</v>
      </c>
    </row>
    <row r="267" spans="1:11" x14ac:dyDescent="0.25">
      <c r="A267" t="s">
        <v>590</v>
      </c>
      <c r="B267" t="s">
        <v>364</v>
      </c>
      <c r="C267" t="s">
        <v>364</v>
      </c>
      <c r="D267" t="s">
        <v>364</v>
      </c>
      <c r="E267" t="s">
        <v>2434</v>
      </c>
      <c r="F267" t="s">
        <v>2434</v>
      </c>
      <c r="G267" t="s">
        <v>369</v>
      </c>
      <c r="I267" t="s">
        <v>2318</v>
      </c>
      <c r="J267" t="s">
        <v>2318</v>
      </c>
      <c r="K267" t="s">
        <v>2319</v>
      </c>
    </row>
    <row r="268" spans="1:11" x14ac:dyDescent="0.25">
      <c r="A268" t="s">
        <v>392</v>
      </c>
      <c r="B268" t="s">
        <v>2041</v>
      </c>
      <c r="C268" t="s">
        <v>2041</v>
      </c>
      <c r="D268" t="s">
        <v>2041</v>
      </c>
      <c r="E268" t="s">
        <v>2434</v>
      </c>
      <c r="F268" t="s">
        <v>2434</v>
      </c>
      <c r="I268" t="s">
        <v>2318</v>
      </c>
      <c r="J268" t="s">
        <v>2319</v>
      </c>
      <c r="K268" t="s">
        <v>2319</v>
      </c>
    </row>
    <row r="269" spans="1:11" x14ac:dyDescent="0.25">
      <c r="A269" t="s">
        <v>387</v>
      </c>
      <c r="B269" t="s">
        <v>2041</v>
      </c>
      <c r="C269" t="s">
        <v>2041</v>
      </c>
      <c r="D269" t="s">
        <v>2041</v>
      </c>
      <c r="E269" t="s">
        <v>2434</v>
      </c>
      <c r="F269" t="s">
        <v>2434</v>
      </c>
      <c r="I269" t="s">
        <v>2318</v>
      </c>
      <c r="J269" t="s">
        <v>2319</v>
      </c>
      <c r="K269" t="s">
        <v>2319</v>
      </c>
    </row>
    <row r="270" spans="1:11" x14ac:dyDescent="0.25">
      <c r="A270" t="s">
        <v>388</v>
      </c>
      <c r="B270" t="s">
        <v>2041</v>
      </c>
      <c r="C270" t="s">
        <v>2041</v>
      </c>
      <c r="D270" t="s">
        <v>2041</v>
      </c>
      <c r="E270" t="s">
        <v>2434</v>
      </c>
      <c r="F270" t="s">
        <v>2434</v>
      </c>
      <c r="I270" t="s">
        <v>2318</v>
      </c>
      <c r="J270" t="s">
        <v>2319</v>
      </c>
      <c r="K270" t="s">
        <v>2319</v>
      </c>
    </row>
    <row r="271" spans="1:11" x14ac:dyDescent="0.25">
      <c r="A271" t="s">
        <v>594</v>
      </c>
      <c r="B271" t="s">
        <v>592</v>
      </c>
      <c r="C271" t="s">
        <v>864</v>
      </c>
      <c r="D271" t="s">
        <v>864</v>
      </c>
      <c r="E271" t="s">
        <v>2434</v>
      </c>
      <c r="F271" t="s">
        <v>2434</v>
      </c>
      <c r="I271" t="s">
        <v>2318</v>
      </c>
      <c r="J271" t="s">
        <v>2319</v>
      </c>
      <c r="K271" t="s">
        <v>2319</v>
      </c>
    </row>
    <row r="272" spans="1:11" x14ac:dyDescent="0.25">
      <c r="A272" t="s">
        <v>498</v>
      </c>
      <c r="B272" t="s">
        <v>2041</v>
      </c>
      <c r="C272" t="s">
        <v>2041</v>
      </c>
      <c r="D272" t="s">
        <v>2041</v>
      </c>
      <c r="E272" t="s">
        <v>2434</v>
      </c>
      <c r="F272" t="s">
        <v>2434</v>
      </c>
      <c r="I272" t="s">
        <v>2318</v>
      </c>
      <c r="J272" t="s">
        <v>2319</v>
      </c>
      <c r="K272" t="s">
        <v>2319</v>
      </c>
    </row>
    <row r="273" spans="1:11" x14ac:dyDescent="0.25">
      <c r="A273" t="s">
        <v>110</v>
      </c>
      <c r="B273" t="s">
        <v>109</v>
      </c>
      <c r="C273" t="s">
        <v>109</v>
      </c>
      <c r="D273" t="s">
        <v>109</v>
      </c>
      <c r="E273" t="s">
        <v>2434</v>
      </c>
      <c r="F273" s="1" t="s">
        <v>2040</v>
      </c>
      <c r="I273" t="s">
        <v>2318</v>
      </c>
      <c r="J273" t="s">
        <v>2319</v>
      </c>
      <c r="K273" t="s">
        <v>2319</v>
      </c>
    </row>
    <row r="274" spans="1:11" x14ac:dyDescent="0.25">
      <c r="A274" t="s">
        <v>2538</v>
      </c>
      <c r="B274" t="s">
        <v>885</v>
      </c>
      <c r="C274" t="s">
        <v>2041</v>
      </c>
      <c r="D274" t="s">
        <v>2041</v>
      </c>
      <c r="E274" t="s">
        <v>2434</v>
      </c>
      <c r="F274" t="s">
        <v>2434</v>
      </c>
      <c r="I274" t="s">
        <v>2318</v>
      </c>
      <c r="J274" t="s">
        <v>2319</v>
      </c>
      <c r="K274" t="s">
        <v>2319</v>
      </c>
    </row>
    <row r="275" spans="1:11" x14ac:dyDescent="0.25">
      <c r="A275" t="s">
        <v>457</v>
      </c>
      <c r="B275" t="s">
        <v>2041</v>
      </c>
      <c r="C275" t="s">
        <v>2041</v>
      </c>
      <c r="D275" t="s">
        <v>2041</v>
      </c>
      <c r="E275" t="s">
        <v>2434</v>
      </c>
      <c r="F275" t="s">
        <v>2434</v>
      </c>
      <c r="G275" t="s">
        <v>2051</v>
      </c>
      <c r="I275" t="s">
        <v>2318</v>
      </c>
      <c r="J275" t="s">
        <v>2318</v>
      </c>
      <c r="K275" t="s">
        <v>2319</v>
      </c>
    </row>
    <row r="276" spans="1:11" x14ac:dyDescent="0.25">
      <c r="A276" t="s">
        <v>605</v>
      </c>
      <c r="B276" t="s">
        <v>599</v>
      </c>
      <c r="C276" s="29" t="s">
        <v>845</v>
      </c>
      <c r="D276" s="29"/>
      <c r="E276" t="s">
        <v>2434</v>
      </c>
      <c r="F276" t="s">
        <v>2434</v>
      </c>
      <c r="G276" t="s">
        <v>2515</v>
      </c>
      <c r="H276" t="s">
        <v>2687</v>
      </c>
      <c r="I276" t="s">
        <v>2318</v>
      </c>
      <c r="J276" t="s">
        <v>2319</v>
      </c>
      <c r="K276" t="s">
        <v>2319</v>
      </c>
    </row>
    <row r="277" spans="1:11" x14ac:dyDescent="0.25">
      <c r="A277" t="s">
        <v>1962</v>
      </c>
      <c r="B277" t="s">
        <v>2041</v>
      </c>
      <c r="C277" t="s">
        <v>2041</v>
      </c>
      <c r="D277" t="s">
        <v>2041</v>
      </c>
      <c r="E277" t="s">
        <v>2434</v>
      </c>
      <c r="F277" t="s">
        <v>2434</v>
      </c>
      <c r="G277" t="s">
        <v>2051</v>
      </c>
      <c r="I277" t="s">
        <v>2318</v>
      </c>
      <c r="J277" t="s">
        <v>2319</v>
      </c>
      <c r="K277" t="s">
        <v>2319</v>
      </c>
    </row>
    <row r="278" spans="1:11" x14ac:dyDescent="0.25">
      <c r="A278" t="s">
        <v>491</v>
      </c>
      <c r="B278" t="s">
        <v>2041</v>
      </c>
      <c r="C278" t="s">
        <v>2041</v>
      </c>
      <c r="D278" t="s">
        <v>2041</v>
      </c>
      <c r="E278" t="s">
        <v>2434</v>
      </c>
      <c r="F278" t="s">
        <v>2434</v>
      </c>
      <c r="I278" t="s">
        <v>2318</v>
      </c>
      <c r="J278" t="s">
        <v>2319</v>
      </c>
      <c r="K278" t="s">
        <v>2319</v>
      </c>
    </row>
    <row r="279" spans="1:11" x14ac:dyDescent="0.25">
      <c r="A279" t="s">
        <v>1793</v>
      </c>
      <c r="E279" t="s">
        <v>2434</v>
      </c>
      <c r="F279" t="s">
        <v>2434</v>
      </c>
      <c r="H279" t="s">
        <v>2668</v>
      </c>
      <c r="I279" t="s">
        <v>2319</v>
      </c>
      <c r="J279" t="s">
        <v>2318</v>
      </c>
      <c r="K279" t="s">
        <v>2318</v>
      </c>
    </row>
    <row r="280" spans="1:11" x14ac:dyDescent="0.25">
      <c r="A280" t="s">
        <v>383</v>
      </c>
      <c r="B280" t="s">
        <v>2041</v>
      </c>
      <c r="C280" t="s">
        <v>2041</v>
      </c>
      <c r="D280" t="s">
        <v>2041</v>
      </c>
      <c r="E280" t="s">
        <v>2434</v>
      </c>
      <c r="F280" t="s">
        <v>2434</v>
      </c>
      <c r="I280" t="s">
        <v>2318</v>
      </c>
      <c r="J280" t="s">
        <v>2319</v>
      </c>
      <c r="K280" t="s">
        <v>2319</v>
      </c>
    </row>
    <row r="281" spans="1:11" x14ac:dyDescent="0.25">
      <c r="A281" t="s">
        <v>1963</v>
      </c>
      <c r="B281" t="s">
        <v>2041</v>
      </c>
      <c r="C281" t="s">
        <v>2041</v>
      </c>
      <c r="D281" t="s">
        <v>2041</v>
      </c>
      <c r="E281" t="s">
        <v>2434</v>
      </c>
      <c r="F281" t="s">
        <v>2434</v>
      </c>
      <c r="G281" t="s">
        <v>501</v>
      </c>
      <c r="I281" t="s">
        <v>2318</v>
      </c>
      <c r="J281" t="s">
        <v>2319</v>
      </c>
      <c r="K281" t="s">
        <v>2319</v>
      </c>
    </row>
    <row r="282" spans="1:11" x14ac:dyDescent="0.25">
      <c r="A282" t="s">
        <v>508</v>
      </c>
      <c r="B282" t="s">
        <v>2041</v>
      </c>
      <c r="C282" t="s">
        <v>2041</v>
      </c>
      <c r="D282" t="s">
        <v>2041</v>
      </c>
      <c r="E282" t="s">
        <v>2434</v>
      </c>
      <c r="F282" t="s">
        <v>2434</v>
      </c>
      <c r="G282" t="s">
        <v>509</v>
      </c>
      <c r="I282" t="s">
        <v>2318</v>
      </c>
      <c r="J282" t="s">
        <v>2318</v>
      </c>
      <c r="K282" t="s">
        <v>2319</v>
      </c>
    </row>
    <row r="283" spans="1:11" x14ac:dyDescent="0.25">
      <c r="A283" t="s">
        <v>1968</v>
      </c>
      <c r="B283" t="s">
        <v>2041</v>
      </c>
      <c r="C283" t="s">
        <v>2041</v>
      </c>
      <c r="D283" t="s">
        <v>2041</v>
      </c>
      <c r="E283" t="s">
        <v>2434</v>
      </c>
      <c r="F283" t="s">
        <v>2434</v>
      </c>
      <c r="I283" t="s">
        <v>2318</v>
      </c>
      <c r="J283" t="s">
        <v>2319</v>
      </c>
      <c r="K283" t="s">
        <v>2319</v>
      </c>
    </row>
    <row r="284" spans="1:11" x14ac:dyDescent="0.25">
      <c r="A284" t="s">
        <v>1875</v>
      </c>
      <c r="B284" t="s">
        <v>18</v>
      </c>
      <c r="C284" t="s">
        <v>18</v>
      </c>
      <c r="D284" t="s">
        <v>2041</v>
      </c>
      <c r="E284" t="s">
        <v>2434</v>
      </c>
      <c r="F284" t="s">
        <v>2434</v>
      </c>
      <c r="I284" t="s">
        <v>2318</v>
      </c>
      <c r="J284" t="s">
        <v>2319</v>
      </c>
      <c r="K284" t="s">
        <v>2319</v>
      </c>
    </row>
    <row r="285" spans="1:11" x14ac:dyDescent="0.25">
      <c r="A285" t="s">
        <v>56</v>
      </c>
      <c r="B285" t="s">
        <v>18</v>
      </c>
      <c r="C285" t="s">
        <v>18</v>
      </c>
      <c r="D285" t="s">
        <v>2041</v>
      </c>
      <c r="E285" t="s">
        <v>2434</v>
      </c>
      <c r="F285" t="s">
        <v>2434</v>
      </c>
      <c r="I285" t="s">
        <v>2318</v>
      </c>
      <c r="J285" t="s">
        <v>2319</v>
      </c>
      <c r="K285" t="s">
        <v>2319</v>
      </c>
    </row>
    <row r="286" spans="1:11" x14ac:dyDescent="0.25">
      <c r="A286" t="s">
        <v>1834</v>
      </c>
      <c r="B286" t="s">
        <v>2041</v>
      </c>
      <c r="C286" t="s">
        <v>2041</v>
      </c>
      <c r="D286" t="s">
        <v>2041</v>
      </c>
      <c r="E286" t="s">
        <v>2434</v>
      </c>
      <c r="F286" t="s">
        <v>2434</v>
      </c>
      <c r="G286" t="s">
        <v>463</v>
      </c>
      <c r="I286" t="s">
        <v>2318</v>
      </c>
      <c r="J286" t="s">
        <v>2318</v>
      </c>
      <c r="K286" t="s">
        <v>2319</v>
      </c>
    </row>
    <row r="287" spans="1:11" x14ac:dyDescent="0.25">
      <c r="A287" t="s">
        <v>1075</v>
      </c>
      <c r="E287" t="s">
        <v>2345</v>
      </c>
      <c r="H287" t="s">
        <v>2705</v>
      </c>
      <c r="I287" t="s">
        <v>2319</v>
      </c>
      <c r="J287" t="s">
        <v>2318</v>
      </c>
      <c r="K287" t="s">
        <v>2318</v>
      </c>
    </row>
    <row r="288" spans="1:11" x14ac:dyDescent="0.25">
      <c r="A288" t="s">
        <v>1524</v>
      </c>
      <c r="E288" t="s">
        <v>2393</v>
      </c>
      <c r="H288" t="s">
        <v>2807</v>
      </c>
      <c r="I288" t="s">
        <v>2319</v>
      </c>
      <c r="J288" t="s">
        <v>2318</v>
      </c>
      <c r="K288" t="s">
        <v>2318</v>
      </c>
    </row>
    <row r="289" spans="1:11" x14ac:dyDescent="0.25">
      <c r="A289" t="s">
        <v>1090</v>
      </c>
      <c r="E289" t="s">
        <v>2347</v>
      </c>
      <c r="H289" t="s">
        <v>2839</v>
      </c>
      <c r="I289" t="s">
        <v>2319</v>
      </c>
      <c r="J289" t="s">
        <v>2318</v>
      </c>
      <c r="K289" t="s">
        <v>2318</v>
      </c>
    </row>
    <row r="290" spans="1:11" x14ac:dyDescent="0.25">
      <c r="A290" t="s">
        <v>1096</v>
      </c>
      <c r="E290" t="s">
        <v>2349</v>
      </c>
      <c r="H290" t="s">
        <v>3297</v>
      </c>
      <c r="I290" t="s">
        <v>2319</v>
      </c>
      <c r="J290" t="s">
        <v>2318</v>
      </c>
      <c r="K290" t="s">
        <v>2318</v>
      </c>
    </row>
    <row r="291" spans="1:11" x14ac:dyDescent="0.25">
      <c r="A291" t="s">
        <v>1747</v>
      </c>
      <c r="E291" t="s">
        <v>2418</v>
      </c>
      <c r="H291" t="s">
        <v>2755</v>
      </c>
      <c r="I291" t="s">
        <v>2319</v>
      </c>
      <c r="J291" t="s">
        <v>2318</v>
      </c>
      <c r="K291" t="s">
        <v>2318</v>
      </c>
    </row>
    <row r="292" spans="1:11" x14ac:dyDescent="0.25">
      <c r="A292" t="s">
        <v>1101</v>
      </c>
      <c r="E292" t="s">
        <v>1101</v>
      </c>
      <c r="F292" t="s">
        <v>2047</v>
      </c>
      <c r="H292" t="s">
        <v>2896</v>
      </c>
      <c r="I292" t="s">
        <v>2319</v>
      </c>
      <c r="J292" t="s">
        <v>2318</v>
      </c>
      <c r="K292" t="s">
        <v>2318</v>
      </c>
    </row>
    <row r="293" spans="1:11" x14ac:dyDescent="0.25">
      <c r="A293" t="s">
        <v>1106</v>
      </c>
      <c r="E293" t="s">
        <v>2352</v>
      </c>
      <c r="H293" t="s">
        <v>2717</v>
      </c>
      <c r="I293" t="s">
        <v>2319</v>
      </c>
      <c r="J293" t="s">
        <v>2318</v>
      </c>
      <c r="K293" t="s">
        <v>2318</v>
      </c>
    </row>
    <row r="294" spans="1:11" x14ac:dyDescent="0.25">
      <c r="A294" t="s">
        <v>625</v>
      </c>
      <c r="B294" t="s">
        <v>599</v>
      </c>
      <c r="C294" t="s">
        <v>883</v>
      </c>
      <c r="D294" t="s">
        <v>883</v>
      </c>
      <c r="E294" t="s">
        <v>883</v>
      </c>
      <c r="F294" t="s">
        <v>2179</v>
      </c>
      <c r="H294" t="str">
        <f>_xlfn.CONCAT('ONS news deserts &amp; droughts'!B357&amp;";"&amp;'ONS news deserts &amp; droughts'!B358&amp;";"&amp;'ONS news deserts &amp; droughts'!B359&amp;";"&amp;'ONS news deserts &amp; droughts'!B360&amp;";"&amp;'ONS news deserts &amp; droughts'!B361&amp;";"&amp;'ONS news deserts &amp; droughts'!B362&amp;";"&amp;'ONS news deserts &amp; droughts'!B363&amp;";"&amp;'ONS news deserts &amp; droughts'!B364&amp;";"&amp;'ONS news deserts &amp; droughts'!B365&amp;";"&amp;'ONS news deserts &amp; droughts'!B366&amp;";"&amp;'ONS news deserts &amp; droughts'!B367&amp;";"&amp;'ONS news deserts &amp; droughts'!B368&amp;";"&amp;'ONS news deserts &amp; droughts'!B369&amp;";"&amp;'ONS news deserts &amp; droughts'!B370&amp;";"&amp;'ONS news deserts &amp; droughts'!B371&amp;";"&amp;'ONS news deserts &amp; droughts'!B372&amp;";"&amp;'ONS news deserts &amp; droughts'!B373&amp;";"&amp;'ONS news deserts &amp; droughts'!B374&amp;";"&amp;'ONS news deserts &amp; droughts'!B375&amp;";"&amp;'ONS news deserts &amp; droughts'!B376&amp;";"&amp;'ONS news deserts &amp; droughts'!B377&amp;";"&amp;'ONS news deserts &amp; droughts'!B378&amp;";")</f>
        <v>E07000127;E07000142;S12000040;E06000062;E07000181;E07000245;E09000033;E08000010;E06000054;E07000094;E06000040;E08000015;E07000217;E06000041;E08000031;E07000237;E07000229;W06000006;E07000238;E07000128;E07000239;E06000014;</v>
      </c>
      <c r="I294" t="s">
        <v>2318</v>
      </c>
      <c r="J294" t="s">
        <v>2319</v>
      </c>
      <c r="K294" t="s">
        <v>2319</v>
      </c>
    </row>
    <row r="295" spans="1:11" x14ac:dyDescent="0.25">
      <c r="A295" t="s">
        <v>2</v>
      </c>
      <c r="B295" t="s">
        <v>2446</v>
      </c>
      <c r="C295" t="s">
        <v>2446</v>
      </c>
      <c r="D295" t="s">
        <v>3</v>
      </c>
      <c r="E295" t="s">
        <v>3</v>
      </c>
      <c r="H295" t="s">
        <v>3254</v>
      </c>
      <c r="I295" t="s">
        <v>2318</v>
      </c>
      <c r="J295" t="s">
        <v>2318</v>
      </c>
      <c r="K295" t="s">
        <v>2318</v>
      </c>
    </row>
    <row r="296" spans="1:11" x14ac:dyDescent="0.25">
      <c r="A296" t="s">
        <v>94</v>
      </c>
      <c r="B296" t="s">
        <v>2446</v>
      </c>
      <c r="C296" t="s">
        <v>2446</v>
      </c>
      <c r="D296" t="s">
        <v>3</v>
      </c>
      <c r="E296" t="s">
        <v>3</v>
      </c>
      <c r="H296" t="s">
        <v>3252</v>
      </c>
      <c r="I296" t="s">
        <v>2318</v>
      </c>
      <c r="J296" t="s">
        <v>2318</v>
      </c>
      <c r="K296" t="s">
        <v>2318</v>
      </c>
    </row>
    <row r="297" spans="1:11" x14ac:dyDescent="0.25">
      <c r="A297" t="s">
        <v>96</v>
      </c>
      <c r="B297" t="s">
        <v>2039</v>
      </c>
      <c r="C297" t="s">
        <v>2039</v>
      </c>
      <c r="D297" t="s">
        <v>2039</v>
      </c>
      <c r="E297" t="s">
        <v>2039</v>
      </c>
      <c r="F297" t="s">
        <v>2047</v>
      </c>
      <c r="G297" t="s">
        <v>2054</v>
      </c>
      <c r="H297" t="s">
        <v>2764</v>
      </c>
      <c r="I297" t="s">
        <v>2318</v>
      </c>
      <c r="J297" t="s">
        <v>2318</v>
      </c>
      <c r="K297" t="s">
        <v>2318</v>
      </c>
    </row>
    <row r="298" spans="1:11" x14ac:dyDescent="0.25">
      <c r="A298" t="s">
        <v>2042</v>
      </c>
      <c r="B298" t="s">
        <v>2445</v>
      </c>
      <c r="C298" t="s">
        <v>2445</v>
      </c>
      <c r="D298" t="s">
        <v>2039</v>
      </c>
      <c r="E298" t="s">
        <v>2039</v>
      </c>
      <c r="F298" t="s">
        <v>2044</v>
      </c>
      <c r="G298" t="s">
        <v>2054</v>
      </c>
      <c r="H298" t="s">
        <v>3265</v>
      </c>
      <c r="I298" t="s">
        <v>2318</v>
      </c>
      <c r="J298" t="s">
        <v>2318</v>
      </c>
      <c r="K298" t="s">
        <v>2319</v>
      </c>
    </row>
    <row r="299" spans="1:11" x14ac:dyDescent="0.25">
      <c r="A299" t="s">
        <v>1893</v>
      </c>
      <c r="B299" t="s">
        <v>2445</v>
      </c>
      <c r="C299" t="s">
        <v>2445</v>
      </c>
      <c r="D299" t="s">
        <v>2039</v>
      </c>
      <c r="E299" t="s">
        <v>2039</v>
      </c>
      <c r="H299" t="s">
        <v>3294</v>
      </c>
      <c r="I299" t="s">
        <v>2318</v>
      </c>
      <c r="J299" t="s">
        <v>2318</v>
      </c>
      <c r="K299" t="s">
        <v>2319</v>
      </c>
    </row>
    <row r="300" spans="1:11" x14ac:dyDescent="0.25">
      <c r="A300" t="s">
        <v>2571</v>
      </c>
      <c r="B300" t="s">
        <v>2445</v>
      </c>
      <c r="C300" t="s">
        <v>2445</v>
      </c>
      <c r="D300" t="s">
        <v>2039</v>
      </c>
      <c r="E300" t="s">
        <v>2039</v>
      </c>
      <c r="H300" t="s">
        <v>3382</v>
      </c>
      <c r="I300" t="s">
        <v>2318</v>
      </c>
      <c r="J300" t="s">
        <v>2318</v>
      </c>
      <c r="K300" t="s">
        <v>2319</v>
      </c>
    </row>
    <row r="301" spans="1:11" x14ac:dyDescent="0.25">
      <c r="A301" t="s">
        <v>2570</v>
      </c>
      <c r="B301" t="s">
        <v>2445</v>
      </c>
      <c r="C301" t="s">
        <v>2445</v>
      </c>
      <c r="D301" t="s">
        <v>2039</v>
      </c>
      <c r="E301" t="s">
        <v>2039</v>
      </c>
      <c r="H301" t="s">
        <v>3299</v>
      </c>
      <c r="I301" t="s">
        <v>2318</v>
      </c>
      <c r="J301" t="s">
        <v>2318</v>
      </c>
      <c r="K301" t="s">
        <v>2319</v>
      </c>
    </row>
    <row r="302" spans="1:11" x14ac:dyDescent="0.25">
      <c r="A302" t="s">
        <v>97</v>
      </c>
      <c r="B302" t="s">
        <v>2445</v>
      </c>
      <c r="C302" t="s">
        <v>2445</v>
      </c>
      <c r="D302" t="s">
        <v>2039</v>
      </c>
      <c r="E302" t="s">
        <v>2039</v>
      </c>
      <c r="H302" t="s">
        <v>3294</v>
      </c>
      <c r="I302" t="s">
        <v>2318</v>
      </c>
      <c r="J302" t="s">
        <v>2318</v>
      </c>
      <c r="K302" t="s">
        <v>2318</v>
      </c>
    </row>
    <row r="303" spans="1:11" x14ac:dyDescent="0.25">
      <c r="A303" t="s">
        <v>1665</v>
      </c>
      <c r="E303" t="s">
        <v>2039</v>
      </c>
      <c r="H303" t="s">
        <v>3294</v>
      </c>
      <c r="I303" t="s">
        <v>2319</v>
      </c>
      <c r="J303" t="s">
        <v>2318</v>
      </c>
      <c r="K303" t="s">
        <v>2318</v>
      </c>
    </row>
    <row r="304" spans="1:11" x14ac:dyDescent="0.25">
      <c r="A304" t="s">
        <v>1894</v>
      </c>
      <c r="B304" t="s">
        <v>98</v>
      </c>
      <c r="C304" t="s">
        <v>98</v>
      </c>
      <c r="D304" t="s">
        <v>98</v>
      </c>
      <c r="E304" t="s">
        <v>2463</v>
      </c>
      <c r="F304" t="s">
        <v>2047</v>
      </c>
      <c r="G304" s="42" t="s">
        <v>2507</v>
      </c>
      <c r="H304" t="s">
        <v>2703</v>
      </c>
      <c r="I304" t="s">
        <v>2318</v>
      </c>
      <c r="J304" t="s">
        <v>2318</v>
      </c>
      <c r="K304" t="s">
        <v>2318</v>
      </c>
    </row>
    <row r="305" spans="1:11" x14ac:dyDescent="0.25">
      <c r="A305" t="s">
        <v>99</v>
      </c>
      <c r="B305" t="s">
        <v>98</v>
      </c>
      <c r="C305" t="s">
        <v>98</v>
      </c>
      <c r="D305" t="s">
        <v>98</v>
      </c>
      <c r="E305" t="s">
        <v>2463</v>
      </c>
      <c r="H305" t="s">
        <v>2703</v>
      </c>
      <c r="I305" t="s">
        <v>2318</v>
      </c>
      <c r="J305" t="s">
        <v>2318</v>
      </c>
      <c r="K305" t="s">
        <v>2318</v>
      </c>
    </row>
    <row r="306" spans="1:11" x14ac:dyDescent="0.25">
      <c r="A306" t="s">
        <v>100</v>
      </c>
      <c r="B306" t="s">
        <v>98</v>
      </c>
      <c r="C306" t="s">
        <v>98</v>
      </c>
      <c r="D306" t="s">
        <v>98</v>
      </c>
      <c r="E306" t="s">
        <v>2463</v>
      </c>
      <c r="H306" t="s">
        <v>2703</v>
      </c>
      <c r="I306" t="s">
        <v>2318</v>
      </c>
      <c r="J306" t="s">
        <v>2318</v>
      </c>
      <c r="K306" t="s">
        <v>2318</v>
      </c>
    </row>
    <row r="307" spans="1:11" x14ac:dyDescent="0.25">
      <c r="A307" t="s">
        <v>1308</v>
      </c>
      <c r="B307" t="s">
        <v>885</v>
      </c>
      <c r="C307" t="s">
        <v>850</v>
      </c>
      <c r="D307" t="s">
        <v>850</v>
      </c>
      <c r="E307" t="s">
        <v>2463</v>
      </c>
      <c r="H307" t="s">
        <v>2763</v>
      </c>
      <c r="I307" t="s">
        <v>2318</v>
      </c>
      <c r="J307" t="s">
        <v>2318</v>
      </c>
      <c r="K307" t="s">
        <v>2318</v>
      </c>
    </row>
    <row r="308" spans="1:11" x14ac:dyDescent="0.25">
      <c r="A308" t="s">
        <v>1127</v>
      </c>
      <c r="E308" t="s">
        <v>2354</v>
      </c>
      <c r="H308" t="s">
        <v>2595</v>
      </c>
      <c r="I308" t="s">
        <v>2319</v>
      </c>
      <c r="J308" t="s">
        <v>2318</v>
      </c>
      <c r="K308" t="s">
        <v>2318</v>
      </c>
    </row>
    <row r="309" spans="1:11" x14ac:dyDescent="0.25">
      <c r="A309" t="s">
        <v>1128</v>
      </c>
      <c r="E309" t="s">
        <v>2355</v>
      </c>
      <c r="H309" t="s">
        <v>3252</v>
      </c>
      <c r="I309" t="s">
        <v>2319</v>
      </c>
      <c r="J309" t="s">
        <v>2318</v>
      </c>
      <c r="K309" t="s">
        <v>2318</v>
      </c>
    </row>
    <row r="310" spans="1:11" x14ac:dyDescent="0.25">
      <c r="A310" t="s">
        <v>1005</v>
      </c>
      <c r="E310" t="s">
        <v>2336</v>
      </c>
      <c r="H310" t="s">
        <v>3142</v>
      </c>
      <c r="I310" t="s">
        <v>2319</v>
      </c>
      <c r="J310" t="s">
        <v>2318</v>
      </c>
      <c r="K310" t="s">
        <v>2318</v>
      </c>
    </row>
    <row r="311" spans="1:11" x14ac:dyDescent="0.25">
      <c r="A311" t="s">
        <v>1053</v>
      </c>
      <c r="E311" t="s">
        <v>2336</v>
      </c>
      <c r="H311" t="s">
        <v>3142</v>
      </c>
      <c r="I311" t="s">
        <v>2319</v>
      </c>
      <c r="J311" t="s">
        <v>2318</v>
      </c>
      <c r="K311" t="s">
        <v>2318</v>
      </c>
    </row>
    <row r="312" spans="1:11" x14ac:dyDescent="0.25">
      <c r="A312" t="s">
        <v>1118</v>
      </c>
      <c r="E312" t="s">
        <v>2336</v>
      </c>
      <c r="H312" t="s">
        <v>2663</v>
      </c>
      <c r="I312" t="s">
        <v>2319</v>
      </c>
      <c r="J312" t="s">
        <v>2318</v>
      </c>
      <c r="K312" t="s">
        <v>2318</v>
      </c>
    </row>
    <row r="313" spans="1:11" x14ac:dyDescent="0.25">
      <c r="A313" t="s">
        <v>853</v>
      </c>
      <c r="B313" t="s">
        <v>885</v>
      </c>
      <c r="C313" t="s">
        <v>158</v>
      </c>
      <c r="D313" t="s">
        <v>158</v>
      </c>
      <c r="E313" t="s">
        <v>2336</v>
      </c>
      <c r="H313" t="s">
        <v>3142</v>
      </c>
      <c r="I313" t="s">
        <v>2318</v>
      </c>
      <c r="J313" t="s">
        <v>2318</v>
      </c>
      <c r="K313" t="s">
        <v>2318</v>
      </c>
    </row>
    <row r="314" spans="1:11" x14ac:dyDescent="0.25">
      <c r="A314" t="s">
        <v>114</v>
      </c>
      <c r="B314" t="s">
        <v>2449</v>
      </c>
      <c r="C314" t="s">
        <v>2449</v>
      </c>
      <c r="D314" t="s">
        <v>115</v>
      </c>
      <c r="E314" t="s">
        <v>2546</v>
      </c>
      <c r="H314" t="s">
        <v>3024</v>
      </c>
      <c r="I314" t="s">
        <v>2318</v>
      </c>
      <c r="J314" t="s">
        <v>2318</v>
      </c>
      <c r="K314" t="s">
        <v>2318</v>
      </c>
    </row>
    <row r="315" spans="1:11" x14ac:dyDescent="0.25">
      <c r="A315" t="s">
        <v>1143</v>
      </c>
      <c r="E315" t="s">
        <v>2454</v>
      </c>
      <c r="H315" t="s">
        <v>2740</v>
      </c>
      <c r="I315" t="s">
        <v>2319</v>
      </c>
      <c r="J315" t="s">
        <v>2318</v>
      </c>
      <c r="K315" t="s">
        <v>2318</v>
      </c>
    </row>
    <row r="316" spans="1:11" x14ac:dyDescent="0.25">
      <c r="A316" t="s">
        <v>1144</v>
      </c>
      <c r="E316" t="s">
        <v>2455</v>
      </c>
      <c r="H316" t="s">
        <v>2769</v>
      </c>
      <c r="I316" t="s">
        <v>2319</v>
      </c>
      <c r="J316" t="s">
        <v>2318</v>
      </c>
      <c r="K316" t="s">
        <v>2318</v>
      </c>
    </row>
    <row r="317" spans="1:11" x14ac:dyDescent="0.25">
      <c r="A317" t="s">
        <v>1154</v>
      </c>
      <c r="E317" t="s">
        <v>1154</v>
      </c>
      <c r="H317" t="s">
        <v>2617</v>
      </c>
      <c r="I317" t="s">
        <v>2319</v>
      </c>
      <c r="J317" t="s">
        <v>2318</v>
      </c>
      <c r="K317" t="s">
        <v>2318</v>
      </c>
    </row>
    <row r="318" spans="1:11" x14ac:dyDescent="0.25">
      <c r="A318" t="s">
        <v>1012</v>
      </c>
      <c r="E318" t="s">
        <v>2337</v>
      </c>
      <c r="H318" t="s">
        <v>2584</v>
      </c>
      <c r="I318" t="s">
        <v>2319</v>
      </c>
      <c r="J318" t="s">
        <v>2318</v>
      </c>
      <c r="K318" t="s">
        <v>2318</v>
      </c>
    </row>
    <row r="319" spans="1:11" x14ac:dyDescent="0.25">
      <c r="A319" t="s">
        <v>1163</v>
      </c>
      <c r="E319" t="s">
        <v>1163</v>
      </c>
      <c r="F319" t="s">
        <v>2044</v>
      </c>
      <c r="H319" t="s">
        <v>3286</v>
      </c>
      <c r="I319" t="s">
        <v>2319</v>
      </c>
      <c r="J319" t="s">
        <v>2318</v>
      </c>
      <c r="K319" t="s">
        <v>2318</v>
      </c>
    </row>
    <row r="320" spans="1:11" x14ac:dyDescent="0.25">
      <c r="A320" t="s">
        <v>103</v>
      </c>
      <c r="B320" t="s">
        <v>102</v>
      </c>
      <c r="C320" t="s">
        <v>102</v>
      </c>
      <c r="D320" t="s">
        <v>102</v>
      </c>
      <c r="E320" t="s">
        <v>2323</v>
      </c>
      <c r="H320" t="s">
        <v>3252</v>
      </c>
      <c r="I320" t="s">
        <v>2318</v>
      </c>
      <c r="J320" t="s">
        <v>2318</v>
      </c>
      <c r="K320" t="s">
        <v>2318</v>
      </c>
    </row>
    <row r="321" spans="1:11" x14ac:dyDescent="0.25">
      <c r="A321" t="s">
        <v>1175</v>
      </c>
      <c r="E321" t="s">
        <v>1175</v>
      </c>
      <c r="F321" t="s">
        <v>2106</v>
      </c>
      <c r="H321" t="s">
        <v>3168</v>
      </c>
      <c r="I321" t="s">
        <v>2319</v>
      </c>
      <c r="J321" t="s">
        <v>2318</v>
      </c>
      <c r="K321" t="s">
        <v>2318</v>
      </c>
    </row>
    <row r="322" spans="1:11" x14ac:dyDescent="0.25">
      <c r="A322" t="s">
        <v>1899</v>
      </c>
      <c r="B322" t="s">
        <v>2041</v>
      </c>
      <c r="C322" s="29" t="s">
        <v>158</v>
      </c>
      <c r="D322" s="29" t="s">
        <v>158</v>
      </c>
      <c r="E322" t="s">
        <v>2547</v>
      </c>
      <c r="H322" t="s">
        <v>2602</v>
      </c>
      <c r="I322" t="s">
        <v>2318</v>
      </c>
      <c r="J322" t="s">
        <v>2318</v>
      </c>
      <c r="K322" t="s">
        <v>2319</v>
      </c>
    </row>
    <row r="323" spans="1:11" x14ac:dyDescent="0.25">
      <c r="A323" t="s">
        <v>1176</v>
      </c>
      <c r="E323" t="s">
        <v>2464</v>
      </c>
      <c r="H323" t="s">
        <v>2768</v>
      </c>
      <c r="I323" t="s">
        <v>2319</v>
      </c>
      <c r="J323" t="s">
        <v>2318</v>
      </c>
      <c r="K323" t="s">
        <v>2318</v>
      </c>
    </row>
    <row r="324" spans="1:11" x14ac:dyDescent="0.25">
      <c r="A324" t="s">
        <v>1357</v>
      </c>
      <c r="E324" t="s">
        <v>2381</v>
      </c>
      <c r="H324" t="s">
        <v>3353</v>
      </c>
      <c r="I324" t="s">
        <v>2319</v>
      </c>
      <c r="J324" t="s">
        <v>2318</v>
      </c>
      <c r="K324" t="s">
        <v>2318</v>
      </c>
    </row>
    <row r="325" spans="1:11" x14ac:dyDescent="0.25">
      <c r="A325" t="s">
        <v>1184</v>
      </c>
      <c r="E325" t="s">
        <v>2465</v>
      </c>
      <c r="H325" t="s">
        <v>2878</v>
      </c>
      <c r="I325" t="s">
        <v>2319</v>
      </c>
      <c r="J325" t="s">
        <v>2318</v>
      </c>
      <c r="K325" t="s">
        <v>2318</v>
      </c>
    </row>
    <row r="326" spans="1:11" x14ac:dyDescent="0.25">
      <c r="A326" t="s">
        <v>1192</v>
      </c>
      <c r="E326" t="s">
        <v>2361</v>
      </c>
      <c r="F326" t="s">
        <v>2106</v>
      </c>
      <c r="H326" t="s">
        <v>3381</v>
      </c>
      <c r="I326" t="s">
        <v>2319</v>
      </c>
      <c r="J326" t="s">
        <v>2318</v>
      </c>
      <c r="K326" t="s">
        <v>2318</v>
      </c>
    </row>
    <row r="327" spans="1:11" x14ac:dyDescent="0.25">
      <c r="A327" t="s">
        <v>925</v>
      </c>
      <c r="E327" t="s">
        <v>2456</v>
      </c>
      <c r="H327" t="s">
        <v>2759</v>
      </c>
      <c r="I327" t="s">
        <v>2319</v>
      </c>
      <c r="J327" t="s">
        <v>2318</v>
      </c>
      <c r="K327" t="s">
        <v>2318</v>
      </c>
    </row>
    <row r="328" spans="1:11" x14ac:dyDescent="0.25">
      <c r="A328" t="s">
        <v>116</v>
      </c>
      <c r="B328" t="s">
        <v>2449</v>
      </c>
      <c r="C328" t="s">
        <v>2449</v>
      </c>
      <c r="D328" t="s">
        <v>115</v>
      </c>
      <c r="E328" t="s">
        <v>115</v>
      </c>
      <c r="H328" t="s">
        <v>3024</v>
      </c>
      <c r="I328" t="s">
        <v>2318</v>
      </c>
      <c r="J328" t="s">
        <v>2318</v>
      </c>
      <c r="K328" t="s">
        <v>2318</v>
      </c>
    </row>
    <row r="329" spans="1:11" x14ac:dyDescent="0.25">
      <c r="A329" t="s">
        <v>1215</v>
      </c>
      <c r="E329" t="s">
        <v>2365</v>
      </c>
      <c r="H329" t="s">
        <v>2715</v>
      </c>
      <c r="I329" t="s">
        <v>2319</v>
      </c>
      <c r="J329" t="s">
        <v>2318</v>
      </c>
      <c r="K329" t="s">
        <v>2318</v>
      </c>
    </row>
    <row r="330" spans="1:11" x14ac:dyDescent="0.25">
      <c r="A330" t="s">
        <v>1218</v>
      </c>
      <c r="E330" t="s">
        <v>1218</v>
      </c>
      <c r="H330" t="s">
        <v>2705</v>
      </c>
      <c r="I330" t="s">
        <v>2319</v>
      </c>
      <c r="J330" t="s">
        <v>2318</v>
      </c>
      <c r="K330" t="s">
        <v>2318</v>
      </c>
    </row>
    <row r="331" spans="1:11" x14ac:dyDescent="0.25">
      <c r="A331" t="s">
        <v>1226</v>
      </c>
      <c r="E331" t="s">
        <v>2457</v>
      </c>
      <c r="H331" t="s">
        <v>2600</v>
      </c>
      <c r="I331" t="s">
        <v>2319</v>
      </c>
      <c r="J331" t="s">
        <v>2318</v>
      </c>
      <c r="K331" t="s">
        <v>2318</v>
      </c>
    </row>
    <row r="332" spans="1:11" x14ac:dyDescent="0.25">
      <c r="A332" t="s">
        <v>1232</v>
      </c>
      <c r="E332" t="s">
        <v>1232</v>
      </c>
      <c r="H332" t="s">
        <v>2789</v>
      </c>
      <c r="I332" t="s">
        <v>2319</v>
      </c>
      <c r="J332" t="s">
        <v>2318</v>
      </c>
      <c r="K332" t="s">
        <v>2318</v>
      </c>
    </row>
    <row r="333" spans="1:11" x14ac:dyDescent="0.25">
      <c r="A333" t="s">
        <v>1233</v>
      </c>
      <c r="E333" t="s">
        <v>2458</v>
      </c>
      <c r="H333" t="s">
        <v>2705</v>
      </c>
      <c r="I333" t="s">
        <v>2319</v>
      </c>
      <c r="J333" t="s">
        <v>2318</v>
      </c>
      <c r="K333" t="s">
        <v>2318</v>
      </c>
    </row>
    <row r="334" spans="1:11" x14ac:dyDescent="0.25">
      <c r="A334" t="s">
        <v>117</v>
      </c>
      <c r="B334" t="s">
        <v>118</v>
      </c>
      <c r="C334" t="s">
        <v>118</v>
      </c>
      <c r="D334" t="s">
        <v>118</v>
      </c>
      <c r="E334" t="s">
        <v>118</v>
      </c>
      <c r="H334" t="s">
        <v>2938</v>
      </c>
      <c r="I334" t="s">
        <v>2318</v>
      </c>
      <c r="J334" t="s">
        <v>2318</v>
      </c>
      <c r="K334" t="s">
        <v>2318</v>
      </c>
    </row>
    <row r="335" spans="1:11" x14ac:dyDescent="0.25">
      <c r="A335" t="s">
        <v>119</v>
      </c>
      <c r="B335" t="s">
        <v>118</v>
      </c>
      <c r="C335" t="s">
        <v>118</v>
      </c>
      <c r="D335" t="s">
        <v>118</v>
      </c>
      <c r="E335" t="s">
        <v>118</v>
      </c>
      <c r="F335" t="s">
        <v>2040</v>
      </c>
      <c r="I335" t="s">
        <v>2318</v>
      </c>
      <c r="J335" t="s">
        <v>2318</v>
      </c>
      <c r="K335" t="s">
        <v>2319</v>
      </c>
    </row>
    <row r="336" spans="1:11" x14ac:dyDescent="0.25">
      <c r="A336" t="s">
        <v>159</v>
      </c>
      <c r="B336" t="s">
        <v>158</v>
      </c>
      <c r="C336" t="s">
        <v>158</v>
      </c>
      <c r="D336" t="s">
        <v>158</v>
      </c>
      <c r="E336" t="s">
        <v>2368</v>
      </c>
      <c r="H336" t="s">
        <v>2769</v>
      </c>
      <c r="I336" t="s">
        <v>2318</v>
      </c>
      <c r="J336" t="s">
        <v>2318</v>
      </c>
      <c r="K336" t="s">
        <v>2318</v>
      </c>
    </row>
    <row r="337" spans="1:11" x14ac:dyDescent="0.25">
      <c r="A337" t="s">
        <v>1649</v>
      </c>
      <c r="E337" t="s">
        <v>2368</v>
      </c>
      <c r="H337" t="s">
        <v>2576</v>
      </c>
      <c r="I337" t="s">
        <v>2319</v>
      </c>
      <c r="J337" t="s">
        <v>2318</v>
      </c>
      <c r="K337" t="s">
        <v>2318</v>
      </c>
    </row>
    <row r="338" spans="1:11" x14ac:dyDescent="0.25">
      <c r="A338" t="s">
        <v>1254</v>
      </c>
      <c r="E338" t="s">
        <v>2459</v>
      </c>
      <c r="H338" t="s">
        <v>2891</v>
      </c>
      <c r="I338" t="s">
        <v>2319</v>
      </c>
      <c r="J338" t="s">
        <v>2318</v>
      </c>
      <c r="K338" t="s">
        <v>2318</v>
      </c>
    </row>
    <row r="339" spans="1:11" x14ac:dyDescent="0.25">
      <c r="A339" t="s">
        <v>1255</v>
      </c>
      <c r="E339" t="s">
        <v>2460</v>
      </c>
      <c r="H339" t="s">
        <v>2891</v>
      </c>
      <c r="I339" t="s">
        <v>2319</v>
      </c>
      <c r="J339" t="s">
        <v>2318</v>
      </c>
      <c r="K339" t="s">
        <v>2318</v>
      </c>
    </row>
    <row r="340" spans="1:11" x14ac:dyDescent="0.25">
      <c r="A340" t="s">
        <v>121</v>
      </c>
      <c r="B340" t="s">
        <v>2038</v>
      </c>
      <c r="C340" t="s">
        <v>2038</v>
      </c>
      <c r="D340" t="s">
        <v>2038</v>
      </c>
      <c r="E340" t="s">
        <v>2038</v>
      </c>
      <c r="H340" t="s">
        <v>2732</v>
      </c>
      <c r="I340" t="s">
        <v>2318</v>
      </c>
      <c r="J340" t="s">
        <v>2318</v>
      </c>
      <c r="K340" t="s">
        <v>2318</v>
      </c>
    </row>
    <row r="341" spans="1:11" x14ac:dyDescent="0.25">
      <c r="A341" t="s">
        <v>123</v>
      </c>
      <c r="B341" t="s">
        <v>122</v>
      </c>
      <c r="C341" t="s">
        <v>122</v>
      </c>
      <c r="D341" t="s">
        <v>122</v>
      </c>
      <c r="E341" t="s">
        <v>2038</v>
      </c>
      <c r="H341" t="s">
        <v>2732</v>
      </c>
      <c r="I341" t="s">
        <v>2318</v>
      </c>
      <c r="J341" t="s">
        <v>2318</v>
      </c>
      <c r="K341" t="s">
        <v>2318</v>
      </c>
    </row>
    <row r="342" spans="1:11" x14ac:dyDescent="0.25">
      <c r="A342" t="s">
        <v>124</v>
      </c>
      <c r="B342" t="s">
        <v>122</v>
      </c>
      <c r="C342" t="s">
        <v>122</v>
      </c>
      <c r="D342" t="s">
        <v>122</v>
      </c>
      <c r="E342" t="s">
        <v>2038</v>
      </c>
      <c r="H342" t="s">
        <v>2732</v>
      </c>
      <c r="I342" t="s">
        <v>2318</v>
      </c>
      <c r="J342" t="s">
        <v>2318</v>
      </c>
      <c r="K342" t="s">
        <v>2318</v>
      </c>
    </row>
    <row r="343" spans="1:11" x14ac:dyDescent="0.25">
      <c r="A343" t="s">
        <v>358</v>
      </c>
      <c r="B343" t="s">
        <v>359</v>
      </c>
      <c r="C343" t="s">
        <v>871</v>
      </c>
      <c r="D343" t="s">
        <v>871</v>
      </c>
      <c r="E343" t="s">
        <v>2341</v>
      </c>
      <c r="F343" t="s">
        <v>2040</v>
      </c>
      <c r="I343" t="s">
        <v>2318</v>
      </c>
      <c r="J343" t="s">
        <v>2318</v>
      </c>
      <c r="K343" t="s">
        <v>2319</v>
      </c>
    </row>
    <row r="344" spans="1:11" x14ac:dyDescent="0.25">
      <c r="A344" t="s">
        <v>361</v>
      </c>
      <c r="B344" t="s">
        <v>359</v>
      </c>
      <c r="C344" t="s">
        <v>871</v>
      </c>
      <c r="D344" t="s">
        <v>871</v>
      </c>
      <c r="E344" t="s">
        <v>2341</v>
      </c>
      <c r="H344" t="s">
        <v>3310</v>
      </c>
      <c r="I344" t="s">
        <v>2318</v>
      </c>
      <c r="J344" t="s">
        <v>2318</v>
      </c>
      <c r="K344" t="s">
        <v>2318</v>
      </c>
    </row>
    <row r="345" spans="1:11" x14ac:dyDescent="0.25">
      <c r="A345" t="s">
        <v>362</v>
      </c>
      <c r="B345" t="s">
        <v>359</v>
      </c>
      <c r="C345" t="s">
        <v>871</v>
      </c>
      <c r="D345" t="s">
        <v>871</v>
      </c>
      <c r="E345" t="s">
        <v>2341</v>
      </c>
      <c r="H345" t="s">
        <v>3312</v>
      </c>
      <c r="I345" t="s">
        <v>2318</v>
      </c>
      <c r="J345" t="s">
        <v>2318</v>
      </c>
      <c r="K345" t="s">
        <v>2318</v>
      </c>
    </row>
    <row r="346" spans="1:11" x14ac:dyDescent="0.25">
      <c r="A346" t="s">
        <v>125</v>
      </c>
      <c r="B346" t="s">
        <v>2451</v>
      </c>
      <c r="C346" t="s">
        <v>868</v>
      </c>
      <c r="D346" t="s">
        <v>868</v>
      </c>
      <c r="E346" t="s">
        <v>126</v>
      </c>
      <c r="H346" t="s">
        <v>3047</v>
      </c>
      <c r="I346" t="s">
        <v>2318</v>
      </c>
      <c r="J346" t="s">
        <v>2318</v>
      </c>
      <c r="K346" t="s">
        <v>2318</v>
      </c>
    </row>
    <row r="347" spans="1:11" x14ac:dyDescent="0.25">
      <c r="A347" t="s">
        <v>1131</v>
      </c>
      <c r="E347" t="s">
        <v>2356</v>
      </c>
      <c r="H347" t="s">
        <v>2584</v>
      </c>
      <c r="I347" t="s">
        <v>2319</v>
      </c>
      <c r="J347" t="s">
        <v>2318</v>
      </c>
      <c r="K347" t="s">
        <v>2318</v>
      </c>
    </row>
    <row r="348" spans="1:11" x14ac:dyDescent="0.25">
      <c r="A348" t="s">
        <v>1277</v>
      </c>
      <c r="B348" t="s">
        <v>127</v>
      </c>
      <c r="C348" t="s">
        <v>127</v>
      </c>
      <c r="D348" t="s">
        <v>127</v>
      </c>
      <c r="E348" t="s">
        <v>2466</v>
      </c>
      <c r="H348" t="s">
        <v>2722</v>
      </c>
      <c r="I348" t="s">
        <v>2318</v>
      </c>
      <c r="J348" t="s">
        <v>2318</v>
      </c>
      <c r="K348" t="s">
        <v>2318</v>
      </c>
    </row>
    <row r="349" spans="1:11" x14ac:dyDescent="0.25">
      <c r="A349" t="s">
        <v>1717</v>
      </c>
      <c r="E349" t="s">
        <v>2411</v>
      </c>
      <c r="H349" t="s">
        <v>2896</v>
      </c>
      <c r="I349" t="s">
        <v>2319</v>
      </c>
      <c r="J349" t="s">
        <v>2318</v>
      </c>
      <c r="K349" t="s">
        <v>2318</v>
      </c>
    </row>
    <row r="350" spans="1:11" x14ac:dyDescent="0.25">
      <c r="A350" t="s">
        <v>1721</v>
      </c>
      <c r="E350" t="s">
        <v>2476</v>
      </c>
      <c r="H350" t="s">
        <v>2722</v>
      </c>
      <c r="I350" t="s">
        <v>2319</v>
      </c>
      <c r="J350" t="s">
        <v>2318</v>
      </c>
      <c r="K350" t="s">
        <v>2318</v>
      </c>
    </row>
    <row r="351" spans="1:11" x14ac:dyDescent="0.25">
      <c r="A351" t="s">
        <v>1092</v>
      </c>
      <c r="E351" t="s">
        <v>2348</v>
      </c>
      <c r="H351" t="s">
        <v>3242</v>
      </c>
      <c r="I351" t="s">
        <v>2319</v>
      </c>
      <c r="J351" t="s">
        <v>2318</v>
      </c>
      <c r="K351" t="s">
        <v>2318</v>
      </c>
    </row>
    <row r="352" spans="1:11" x14ac:dyDescent="0.25">
      <c r="A352" t="s">
        <v>1707</v>
      </c>
      <c r="E352" t="s">
        <v>2348</v>
      </c>
      <c r="H352" t="s">
        <v>3242</v>
      </c>
      <c r="I352" t="s">
        <v>2319</v>
      </c>
      <c r="J352" t="s">
        <v>2318</v>
      </c>
      <c r="K352" t="s">
        <v>2318</v>
      </c>
    </row>
    <row r="353" spans="1:11" x14ac:dyDescent="0.25">
      <c r="A353" t="s">
        <v>1722</v>
      </c>
      <c r="E353" t="s">
        <v>2412</v>
      </c>
      <c r="H353" t="s">
        <v>2763</v>
      </c>
      <c r="I353" t="s">
        <v>2319</v>
      </c>
      <c r="J353" t="s">
        <v>2318</v>
      </c>
      <c r="K353" t="s">
        <v>2318</v>
      </c>
    </row>
    <row r="354" spans="1:11" x14ac:dyDescent="0.25">
      <c r="A354" t="s">
        <v>570</v>
      </c>
      <c r="B354" t="s">
        <v>561</v>
      </c>
      <c r="C354" s="29" t="s">
        <v>864</v>
      </c>
      <c r="D354" s="29" t="s">
        <v>864</v>
      </c>
      <c r="E354" t="s">
        <v>2333</v>
      </c>
      <c r="H354" t="s">
        <v>2765</v>
      </c>
      <c r="I354" t="s">
        <v>2318</v>
      </c>
      <c r="J354" t="s">
        <v>2318</v>
      </c>
      <c r="K354" t="s">
        <v>2318</v>
      </c>
    </row>
    <row r="355" spans="1:11" x14ac:dyDescent="0.25">
      <c r="A355" t="s">
        <v>569</v>
      </c>
      <c r="B355" t="s">
        <v>561</v>
      </c>
      <c r="C355" s="29" t="s">
        <v>864</v>
      </c>
      <c r="D355" s="29" t="s">
        <v>864</v>
      </c>
      <c r="E355" t="s">
        <v>2333</v>
      </c>
      <c r="H355" t="s">
        <v>2765</v>
      </c>
      <c r="I355" t="s">
        <v>2318</v>
      </c>
      <c r="J355" t="s">
        <v>2318</v>
      </c>
      <c r="K355" t="s">
        <v>2318</v>
      </c>
    </row>
    <row r="356" spans="1:11" x14ac:dyDescent="0.25">
      <c r="A356" t="s">
        <v>560</v>
      </c>
      <c r="B356" t="s">
        <v>561</v>
      </c>
      <c r="C356" s="29" t="s">
        <v>864</v>
      </c>
      <c r="D356" s="29" t="s">
        <v>864</v>
      </c>
      <c r="E356" t="s">
        <v>2333</v>
      </c>
      <c r="H356" t="s">
        <v>2765</v>
      </c>
      <c r="I356" t="s">
        <v>2318</v>
      </c>
      <c r="J356" t="s">
        <v>2318</v>
      </c>
      <c r="K356" t="s">
        <v>2318</v>
      </c>
    </row>
    <row r="357" spans="1:11" x14ac:dyDescent="0.25">
      <c r="A357" t="s">
        <v>156</v>
      </c>
      <c r="B357" t="s">
        <v>864</v>
      </c>
      <c r="C357" t="s">
        <v>864</v>
      </c>
      <c r="D357" t="s">
        <v>864</v>
      </c>
      <c r="E357" t="s">
        <v>2333</v>
      </c>
      <c r="H357" t="s">
        <v>2662</v>
      </c>
      <c r="I357" t="s">
        <v>2318</v>
      </c>
      <c r="J357" t="s">
        <v>2318</v>
      </c>
      <c r="K357" t="s">
        <v>2318</v>
      </c>
    </row>
    <row r="358" spans="1:11" x14ac:dyDescent="0.25">
      <c r="A358" t="s">
        <v>328</v>
      </c>
      <c r="B358" t="s">
        <v>169</v>
      </c>
      <c r="C358" t="s">
        <v>864</v>
      </c>
      <c r="D358" t="s">
        <v>864</v>
      </c>
      <c r="E358" t="s">
        <v>2333</v>
      </c>
      <c r="H358" t="s">
        <v>3006</v>
      </c>
      <c r="I358" t="s">
        <v>2318</v>
      </c>
      <c r="J358" t="s">
        <v>2318</v>
      </c>
      <c r="K358" t="s">
        <v>2318</v>
      </c>
    </row>
    <row r="359" spans="1:11" x14ac:dyDescent="0.25">
      <c r="A359" t="s">
        <v>335</v>
      </c>
      <c r="B359" t="s">
        <v>169</v>
      </c>
      <c r="C359" t="s">
        <v>864</v>
      </c>
      <c r="D359" t="s">
        <v>864</v>
      </c>
      <c r="E359" t="s">
        <v>2333</v>
      </c>
      <c r="H359" t="s">
        <v>3128</v>
      </c>
      <c r="I359" t="s">
        <v>2318</v>
      </c>
      <c r="J359" t="s">
        <v>2318</v>
      </c>
      <c r="K359" t="s">
        <v>2318</v>
      </c>
    </row>
    <row r="360" spans="1:11" x14ac:dyDescent="0.25">
      <c r="A360" t="s">
        <v>336</v>
      </c>
      <c r="B360" t="s">
        <v>169</v>
      </c>
      <c r="C360" t="s">
        <v>864</v>
      </c>
      <c r="D360" t="s">
        <v>864</v>
      </c>
      <c r="E360" t="s">
        <v>2333</v>
      </c>
      <c r="H360" t="s">
        <v>3128</v>
      </c>
      <c r="I360" t="s">
        <v>2318</v>
      </c>
      <c r="J360" t="s">
        <v>2319</v>
      </c>
      <c r="K360" t="s">
        <v>2319</v>
      </c>
    </row>
    <row r="361" spans="1:11" x14ac:dyDescent="0.25">
      <c r="A361" t="s">
        <v>337</v>
      </c>
      <c r="B361" t="s">
        <v>169</v>
      </c>
      <c r="C361" t="s">
        <v>864</v>
      </c>
      <c r="D361" t="s">
        <v>864</v>
      </c>
      <c r="E361" t="s">
        <v>2333</v>
      </c>
      <c r="H361" t="s">
        <v>2651</v>
      </c>
      <c r="I361" t="s">
        <v>2318</v>
      </c>
      <c r="J361" t="s">
        <v>2319</v>
      </c>
      <c r="K361" t="s">
        <v>2319</v>
      </c>
    </row>
    <row r="362" spans="1:11" x14ac:dyDescent="0.25">
      <c r="A362" t="s">
        <v>338</v>
      </c>
      <c r="B362" t="s">
        <v>169</v>
      </c>
      <c r="C362" t="s">
        <v>864</v>
      </c>
      <c r="D362" t="s">
        <v>864</v>
      </c>
      <c r="E362" t="s">
        <v>2333</v>
      </c>
      <c r="H362" t="s">
        <v>3010</v>
      </c>
      <c r="I362" t="s">
        <v>2318</v>
      </c>
      <c r="J362" t="s">
        <v>2319</v>
      </c>
      <c r="K362" t="s">
        <v>2319</v>
      </c>
    </row>
    <row r="363" spans="1:11" x14ac:dyDescent="0.25">
      <c r="A363" t="s">
        <v>566</v>
      </c>
      <c r="B363" t="s">
        <v>561</v>
      </c>
      <c r="C363" s="29" t="s">
        <v>864</v>
      </c>
      <c r="D363" s="29" t="s">
        <v>864</v>
      </c>
      <c r="E363" t="s">
        <v>2333</v>
      </c>
      <c r="H363" t="s">
        <v>3265</v>
      </c>
      <c r="I363" t="s">
        <v>2318</v>
      </c>
      <c r="J363" t="s">
        <v>2318</v>
      </c>
      <c r="K363" t="s">
        <v>2318</v>
      </c>
    </row>
    <row r="364" spans="1:11" x14ac:dyDescent="0.25">
      <c r="A364" t="s">
        <v>128</v>
      </c>
      <c r="B364" t="s">
        <v>864</v>
      </c>
      <c r="C364" t="s">
        <v>864</v>
      </c>
      <c r="D364" t="s">
        <v>864</v>
      </c>
      <c r="E364" t="s">
        <v>2333</v>
      </c>
      <c r="H364" t="s">
        <v>2734</v>
      </c>
      <c r="I364" t="s">
        <v>2318</v>
      </c>
      <c r="J364" t="s">
        <v>2318</v>
      </c>
      <c r="K364" t="s">
        <v>2318</v>
      </c>
    </row>
    <row r="365" spans="1:11" x14ac:dyDescent="0.25">
      <c r="A365" t="s">
        <v>145</v>
      </c>
      <c r="B365" t="s">
        <v>864</v>
      </c>
      <c r="C365" t="s">
        <v>864</v>
      </c>
      <c r="D365" t="s">
        <v>864</v>
      </c>
      <c r="E365" t="s">
        <v>2333</v>
      </c>
      <c r="H365" t="s">
        <v>2819</v>
      </c>
      <c r="I365" t="s">
        <v>2318</v>
      </c>
      <c r="J365" t="s">
        <v>2318</v>
      </c>
      <c r="K365" t="s">
        <v>2318</v>
      </c>
    </row>
    <row r="366" spans="1:11" x14ac:dyDescent="0.25">
      <c r="A366" t="s">
        <v>332</v>
      </c>
      <c r="B366" t="s">
        <v>169</v>
      </c>
      <c r="C366" t="s">
        <v>864</v>
      </c>
      <c r="D366" t="s">
        <v>864</v>
      </c>
      <c r="E366" t="s">
        <v>2333</v>
      </c>
      <c r="H366" t="s">
        <v>3020</v>
      </c>
      <c r="I366" t="s">
        <v>2318</v>
      </c>
      <c r="J366" t="s">
        <v>2318</v>
      </c>
      <c r="K366" t="s">
        <v>2318</v>
      </c>
    </row>
    <row r="367" spans="1:11" x14ac:dyDescent="0.25">
      <c r="A367" t="s">
        <v>143</v>
      </c>
      <c r="B367" t="s">
        <v>864</v>
      </c>
      <c r="C367" t="s">
        <v>864</v>
      </c>
      <c r="D367" t="s">
        <v>864</v>
      </c>
      <c r="E367" t="s">
        <v>2333</v>
      </c>
      <c r="H367" t="s">
        <v>2955</v>
      </c>
      <c r="I367" t="s">
        <v>2318</v>
      </c>
      <c r="J367" t="s">
        <v>2318</v>
      </c>
      <c r="K367" t="s">
        <v>2318</v>
      </c>
    </row>
    <row r="368" spans="1:11" x14ac:dyDescent="0.25">
      <c r="A368" t="s">
        <v>144</v>
      </c>
      <c r="B368" t="s">
        <v>864</v>
      </c>
      <c r="C368" t="s">
        <v>864</v>
      </c>
      <c r="D368" t="s">
        <v>864</v>
      </c>
      <c r="E368" t="s">
        <v>2333</v>
      </c>
      <c r="F368" t="s">
        <v>2044</v>
      </c>
      <c r="G368" t="s">
        <v>2048</v>
      </c>
      <c r="H368" t="s">
        <v>2955</v>
      </c>
      <c r="I368" t="s">
        <v>2318</v>
      </c>
      <c r="J368" t="s">
        <v>2318</v>
      </c>
      <c r="K368" t="s">
        <v>2319</v>
      </c>
    </row>
    <row r="369" spans="1:11" x14ac:dyDescent="0.25">
      <c r="A369" t="s">
        <v>138</v>
      </c>
      <c r="B369" t="s">
        <v>864</v>
      </c>
      <c r="C369" t="s">
        <v>864</v>
      </c>
      <c r="D369" t="s">
        <v>864</v>
      </c>
      <c r="E369" t="s">
        <v>2333</v>
      </c>
      <c r="H369" t="s">
        <v>2962</v>
      </c>
      <c r="I369" t="s">
        <v>2318</v>
      </c>
      <c r="J369" t="s">
        <v>2318</v>
      </c>
      <c r="K369" t="s">
        <v>2318</v>
      </c>
    </row>
    <row r="370" spans="1:11" x14ac:dyDescent="0.25">
      <c r="A370" t="s">
        <v>264</v>
      </c>
      <c r="B370" t="s">
        <v>169</v>
      </c>
      <c r="C370" t="s">
        <v>864</v>
      </c>
      <c r="D370" t="s">
        <v>864</v>
      </c>
      <c r="E370" t="s">
        <v>2333</v>
      </c>
      <c r="H370" t="s">
        <v>2736</v>
      </c>
      <c r="I370" t="s">
        <v>2318</v>
      </c>
      <c r="J370" t="s">
        <v>2318</v>
      </c>
      <c r="K370" t="s">
        <v>2318</v>
      </c>
    </row>
    <row r="371" spans="1:11" x14ac:dyDescent="0.25">
      <c r="A371" t="s">
        <v>1195</v>
      </c>
      <c r="B371" t="s">
        <v>864</v>
      </c>
      <c r="C371" t="s">
        <v>864</v>
      </c>
      <c r="D371" t="s">
        <v>864</v>
      </c>
      <c r="E371" t="s">
        <v>2333</v>
      </c>
      <c r="H371" t="s">
        <v>2960</v>
      </c>
      <c r="I371" t="s">
        <v>2318</v>
      </c>
      <c r="J371" t="s">
        <v>2318</v>
      </c>
      <c r="K371" t="s">
        <v>2318</v>
      </c>
    </row>
    <row r="372" spans="1:11" x14ac:dyDescent="0.25">
      <c r="A372" t="s">
        <v>573</v>
      </c>
      <c r="B372" t="s">
        <v>561</v>
      </c>
      <c r="C372" s="29" t="s">
        <v>864</v>
      </c>
      <c r="D372" s="29" t="s">
        <v>864</v>
      </c>
      <c r="E372" t="s">
        <v>2333</v>
      </c>
      <c r="H372" t="s">
        <v>2704</v>
      </c>
      <c r="I372" t="s">
        <v>2318</v>
      </c>
      <c r="J372" t="s">
        <v>2318</v>
      </c>
      <c r="K372" t="s">
        <v>2318</v>
      </c>
    </row>
    <row r="373" spans="1:11" x14ac:dyDescent="0.25">
      <c r="A373" t="s">
        <v>1225</v>
      </c>
      <c r="E373" t="s">
        <v>2333</v>
      </c>
      <c r="H373" t="s">
        <v>2704</v>
      </c>
      <c r="I373" t="s">
        <v>2319</v>
      </c>
      <c r="J373" t="s">
        <v>2318</v>
      </c>
      <c r="K373" t="s">
        <v>2318</v>
      </c>
    </row>
    <row r="374" spans="1:11" x14ac:dyDescent="0.25">
      <c r="A374" t="s">
        <v>327</v>
      </c>
      <c r="B374" t="s">
        <v>169</v>
      </c>
      <c r="C374" t="s">
        <v>864</v>
      </c>
      <c r="D374" t="s">
        <v>864</v>
      </c>
      <c r="E374" t="s">
        <v>2333</v>
      </c>
      <c r="H374" t="s">
        <v>3006</v>
      </c>
      <c r="I374" t="s">
        <v>2318</v>
      </c>
      <c r="J374" t="s">
        <v>2318</v>
      </c>
      <c r="K374" t="s">
        <v>2318</v>
      </c>
    </row>
    <row r="375" spans="1:11" x14ac:dyDescent="0.25">
      <c r="A375" t="s">
        <v>146</v>
      </c>
      <c r="B375" t="s">
        <v>864</v>
      </c>
      <c r="C375" t="s">
        <v>864</v>
      </c>
      <c r="D375" t="s">
        <v>864</v>
      </c>
      <c r="E375" t="s">
        <v>2333</v>
      </c>
      <c r="F375" t="s">
        <v>2047</v>
      </c>
      <c r="G375" t="s">
        <v>2048</v>
      </c>
      <c r="H375" t="s">
        <v>2622</v>
      </c>
      <c r="I375" t="s">
        <v>2318</v>
      </c>
      <c r="J375" t="s">
        <v>2318</v>
      </c>
      <c r="K375" t="s">
        <v>2318</v>
      </c>
    </row>
    <row r="376" spans="1:11" x14ac:dyDescent="0.25">
      <c r="A376" t="s">
        <v>334</v>
      </c>
      <c r="B376" t="s">
        <v>169</v>
      </c>
      <c r="C376" t="s">
        <v>864</v>
      </c>
      <c r="D376" t="s">
        <v>864</v>
      </c>
      <c r="E376" t="s">
        <v>2333</v>
      </c>
      <c r="H376" t="s">
        <v>3128</v>
      </c>
      <c r="I376" t="s">
        <v>2318</v>
      </c>
      <c r="J376" t="s">
        <v>2318</v>
      </c>
      <c r="K376" t="s">
        <v>2318</v>
      </c>
    </row>
    <row r="377" spans="1:11" x14ac:dyDescent="0.25">
      <c r="A377" t="s">
        <v>139</v>
      </c>
      <c r="B377" t="s">
        <v>864</v>
      </c>
      <c r="C377" t="s">
        <v>864</v>
      </c>
      <c r="D377" t="s">
        <v>864</v>
      </c>
      <c r="E377" t="s">
        <v>2333</v>
      </c>
      <c r="H377" t="s">
        <v>2951</v>
      </c>
      <c r="I377" t="s">
        <v>2318</v>
      </c>
      <c r="J377" t="s">
        <v>2318</v>
      </c>
      <c r="K377" t="s">
        <v>2318</v>
      </c>
    </row>
    <row r="378" spans="1:11" x14ac:dyDescent="0.25">
      <c r="A378" t="s">
        <v>564</v>
      </c>
      <c r="B378" t="s">
        <v>561</v>
      </c>
      <c r="C378" s="29" t="s">
        <v>864</v>
      </c>
      <c r="D378" s="29" t="s">
        <v>864</v>
      </c>
      <c r="E378" t="s">
        <v>2333</v>
      </c>
      <c r="H378" t="s">
        <v>3265</v>
      </c>
      <c r="I378" t="s">
        <v>2318</v>
      </c>
      <c r="J378" t="s">
        <v>2318</v>
      </c>
      <c r="K378" t="s">
        <v>2318</v>
      </c>
    </row>
    <row r="379" spans="1:11" x14ac:dyDescent="0.25">
      <c r="A379" t="s">
        <v>562</v>
      </c>
      <c r="B379" t="s">
        <v>561</v>
      </c>
      <c r="C379" s="29" t="s">
        <v>864</v>
      </c>
      <c r="D379" s="29" t="s">
        <v>864</v>
      </c>
      <c r="E379" t="s">
        <v>2333</v>
      </c>
      <c r="H379" t="s">
        <v>3265</v>
      </c>
      <c r="I379" t="s">
        <v>2318</v>
      </c>
      <c r="J379" t="s">
        <v>2318</v>
      </c>
      <c r="K379" t="s">
        <v>2318</v>
      </c>
    </row>
    <row r="380" spans="1:11" x14ac:dyDescent="0.25">
      <c r="A380" t="s">
        <v>567</v>
      </c>
      <c r="B380" t="s">
        <v>561</v>
      </c>
      <c r="C380" s="29" t="s">
        <v>864</v>
      </c>
      <c r="D380" s="29" t="s">
        <v>864</v>
      </c>
      <c r="E380" t="s">
        <v>2333</v>
      </c>
      <c r="H380" t="s">
        <v>3265</v>
      </c>
      <c r="I380" t="s">
        <v>2318</v>
      </c>
      <c r="J380" t="s">
        <v>2318</v>
      </c>
      <c r="K380" t="s">
        <v>2318</v>
      </c>
    </row>
    <row r="381" spans="1:11" x14ac:dyDescent="0.25">
      <c r="A381" t="s">
        <v>1323</v>
      </c>
      <c r="E381" t="s">
        <v>2333</v>
      </c>
      <c r="H381" t="s">
        <v>3341</v>
      </c>
      <c r="I381" t="s">
        <v>2319</v>
      </c>
      <c r="J381" t="s">
        <v>2318</v>
      </c>
      <c r="K381" t="s">
        <v>2318</v>
      </c>
    </row>
    <row r="382" spans="1:11" x14ac:dyDescent="0.25">
      <c r="A382" t="s">
        <v>147</v>
      </c>
      <c r="B382" t="s">
        <v>864</v>
      </c>
      <c r="C382" t="s">
        <v>864</v>
      </c>
      <c r="D382" t="s">
        <v>864</v>
      </c>
      <c r="E382" t="s">
        <v>2333</v>
      </c>
      <c r="F382" t="s">
        <v>2044</v>
      </c>
      <c r="G382" t="s">
        <v>2048</v>
      </c>
      <c r="H382" t="s">
        <v>2623</v>
      </c>
      <c r="I382" t="s">
        <v>2318</v>
      </c>
      <c r="J382" t="s">
        <v>2319</v>
      </c>
      <c r="K382" t="s">
        <v>2319</v>
      </c>
    </row>
    <row r="383" spans="1:11" x14ac:dyDescent="0.25">
      <c r="A383" t="s">
        <v>148</v>
      </c>
      <c r="B383" t="s">
        <v>864</v>
      </c>
      <c r="C383" t="s">
        <v>864</v>
      </c>
      <c r="D383" t="s">
        <v>864</v>
      </c>
      <c r="E383" t="s">
        <v>2333</v>
      </c>
      <c r="F383" t="s">
        <v>2044</v>
      </c>
      <c r="G383" t="s">
        <v>2048</v>
      </c>
      <c r="H383" t="s">
        <v>2625</v>
      </c>
      <c r="I383" t="s">
        <v>2318</v>
      </c>
      <c r="J383" t="s">
        <v>2319</v>
      </c>
      <c r="K383" t="s">
        <v>2319</v>
      </c>
    </row>
    <row r="384" spans="1:11" x14ac:dyDescent="0.25">
      <c r="A384" t="s">
        <v>2572</v>
      </c>
      <c r="B384" t="s">
        <v>864</v>
      </c>
      <c r="C384" t="s">
        <v>864</v>
      </c>
      <c r="D384" t="s">
        <v>864</v>
      </c>
      <c r="E384" t="s">
        <v>2333</v>
      </c>
      <c r="F384" t="s">
        <v>2044</v>
      </c>
      <c r="G384" t="s">
        <v>2048</v>
      </c>
      <c r="H384" t="s">
        <v>2819</v>
      </c>
      <c r="I384" t="s">
        <v>2318</v>
      </c>
      <c r="J384" t="s">
        <v>2319</v>
      </c>
      <c r="K384" t="s">
        <v>2319</v>
      </c>
    </row>
    <row r="385" spans="1:11" x14ac:dyDescent="0.25">
      <c r="A385" t="s">
        <v>149</v>
      </c>
      <c r="B385" t="s">
        <v>864</v>
      </c>
      <c r="C385" t="s">
        <v>864</v>
      </c>
      <c r="D385" t="s">
        <v>864</v>
      </c>
      <c r="E385" t="s">
        <v>2333</v>
      </c>
      <c r="F385" t="s">
        <v>2044</v>
      </c>
      <c r="G385" t="s">
        <v>2048</v>
      </c>
      <c r="H385" t="s">
        <v>2896</v>
      </c>
      <c r="I385" t="s">
        <v>2318</v>
      </c>
      <c r="J385" t="s">
        <v>2319</v>
      </c>
      <c r="K385" t="s">
        <v>2319</v>
      </c>
    </row>
    <row r="386" spans="1:11" x14ac:dyDescent="0.25">
      <c r="A386" t="s">
        <v>133</v>
      </c>
      <c r="B386" t="s">
        <v>864</v>
      </c>
      <c r="C386" t="s">
        <v>864</v>
      </c>
      <c r="D386" t="s">
        <v>864</v>
      </c>
      <c r="E386" t="s">
        <v>2333</v>
      </c>
      <c r="F386" t="s">
        <v>2044</v>
      </c>
      <c r="G386" t="s">
        <v>2048</v>
      </c>
      <c r="H386" t="s">
        <v>2621</v>
      </c>
      <c r="I386" t="s">
        <v>2318</v>
      </c>
      <c r="J386" t="s">
        <v>2319</v>
      </c>
      <c r="K386" t="s">
        <v>2319</v>
      </c>
    </row>
    <row r="387" spans="1:11" x14ac:dyDescent="0.25">
      <c r="A387" t="s">
        <v>135</v>
      </c>
      <c r="B387" t="s">
        <v>864</v>
      </c>
      <c r="C387" t="s">
        <v>864</v>
      </c>
      <c r="D387" t="s">
        <v>864</v>
      </c>
      <c r="E387" t="s">
        <v>2333</v>
      </c>
      <c r="F387" t="s">
        <v>2044</v>
      </c>
      <c r="G387" t="s">
        <v>2048</v>
      </c>
      <c r="H387" t="s">
        <v>2960</v>
      </c>
      <c r="I387" t="s">
        <v>2318</v>
      </c>
      <c r="J387" t="s">
        <v>2319</v>
      </c>
      <c r="K387" t="s">
        <v>2319</v>
      </c>
    </row>
    <row r="388" spans="1:11" x14ac:dyDescent="0.25">
      <c r="A388" t="s">
        <v>136</v>
      </c>
      <c r="B388" t="s">
        <v>864</v>
      </c>
      <c r="C388" t="s">
        <v>864</v>
      </c>
      <c r="D388" t="s">
        <v>864</v>
      </c>
      <c r="E388" t="s">
        <v>2333</v>
      </c>
      <c r="F388" t="s">
        <v>2044</v>
      </c>
      <c r="G388" t="s">
        <v>2048</v>
      </c>
      <c r="H388" t="s">
        <v>2621</v>
      </c>
      <c r="I388" t="s">
        <v>2318</v>
      </c>
      <c r="J388" t="s">
        <v>2319</v>
      </c>
      <c r="K388" t="s">
        <v>2319</v>
      </c>
    </row>
    <row r="389" spans="1:11" x14ac:dyDescent="0.25">
      <c r="A389" t="s">
        <v>1325</v>
      </c>
      <c r="E389" t="s">
        <v>2333</v>
      </c>
      <c r="H389" t="s">
        <v>3341</v>
      </c>
      <c r="I389" t="s">
        <v>2319</v>
      </c>
      <c r="J389" t="s">
        <v>2318</v>
      </c>
      <c r="K389" t="s">
        <v>2318</v>
      </c>
    </row>
    <row r="390" spans="1:11" x14ac:dyDescent="0.25">
      <c r="A390" t="s">
        <v>140</v>
      </c>
      <c r="B390" t="s">
        <v>864</v>
      </c>
      <c r="C390" t="s">
        <v>864</v>
      </c>
      <c r="D390" t="s">
        <v>864</v>
      </c>
      <c r="E390" t="s">
        <v>2333</v>
      </c>
      <c r="F390" t="s">
        <v>2044</v>
      </c>
      <c r="H390" t="s">
        <v>2951</v>
      </c>
      <c r="I390" t="s">
        <v>2318</v>
      </c>
      <c r="J390" t="s">
        <v>2318</v>
      </c>
      <c r="K390" t="s">
        <v>2318</v>
      </c>
    </row>
    <row r="391" spans="1:11" x14ac:dyDescent="0.25">
      <c r="A391" t="s">
        <v>155</v>
      </c>
      <c r="B391" t="s">
        <v>864</v>
      </c>
      <c r="C391" t="s">
        <v>864</v>
      </c>
      <c r="D391" t="s">
        <v>864</v>
      </c>
      <c r="E391" t="s">
        <v>2333</v>
      </c>
      <c r="F391" t="s">
        <v>2044</v>
      </c>
      <c r="G391" t="s">
        <v>2048</v>
      </c>
      <c r="H391" t="s">
        <v>2964</v>
      </c>
      <c r="I391" t="s">
        <v>2318</v>
      </c>
      <c r="J391" t="s">
        <v>2318</v>
      </c>
      <c r="K391" t="s">
        <v>2319</v>
      </c>
    </row>
    <row r="392" spans="1:11" x14ac:dyDescent="0.25">
      <c r="A392" t="s">
        <v>325</v>
      </c>
      <c r="B392" t="s">
        <v>169</v>
      </c>
      <c r="C392" t="s">
        <v>864</v>
      </c>
      <c r="D392" t="s">
        <v>864</v>
      </c>
      <c r="E392" t="s">
        <v>2333</v>
      </c>
      <c r="H392" t="s">
        <v>3002</v>
      </c>
      <c r="I392" t="s">
        <v>2318</v>
      </c>
      <c r="J392" t="s">
        <v>2318</v>
      </c>
      <c r="K392" t="s">
        <v>2318</v>
      </c>
    </row>
    <row r="393" spans="1:11" x14ac:dyDescent="0.25">
      <c r="A393" t="s">
        <v>265</v>
      </c>
      <c r="B393" t="s">
        <v>169</v>
      </c>
      <c r="C393" t="s">
        <v>864</v>
      </c>
      <c r="D393" t="s">
        <v>864</v>
      </c>
      <c r="E393" t="s">
        <v>2333</v>
      </c>
      <c r="H393" t="s">
        <v>2635</v>
      </c>
      <c r="I393" t="s">
        <v>2318</v>
      </c>
      <c r="J393" t="s">
        <v>2318</v>
      </c>
      <c r="K393" t="s">
        <v>2318</v>
      </c>
    </row>
    <row r="394" spans="1:11" x14ac:dyDescent="0.25">
      <c r="A394" t="s">
        <v>1400</v>
      </c>
      <c r="E394" t="s">
        <v>2333</v>
      </c>
      <c r="H394" t="s">
        <v>2623</v>
      </c>
      <c r="I394" t="s">
        <v>2319</v>
      </c>
      <c r="J394" t="s">
        <v>2318</v>
      </c>
      <c r="K394" t="s">
        <v>2318</v>
      </c>
    </row>
    <row r="395" spans="1:11" x14ac:dyDescent="0.25">
      <c r="A395" t="s">
        <v>151</v>
      </c>
      <c r="B395" t="s">
        <v>864</v>
      </c>
      <c r="C395" t="s">
        <v>864</v>
      </c>
      <c r="D395" t="s">
        <v>864</v>
      </c>
      <c r="E395" t="s">
        <v>2333</v>
      </c>
      <c r="H395" t="s">
        <v>2819</v>
      </c>
      <c r="I395" t="s">
        <v>2318</v>
      </c>
      <c r="J395" t="s">
        <v>2318</v>
      </c>
      <c r="K395" t="s">
        <v>2318</v>
      </c>
    </row>
    <row r="396" spans="1:11" x14ac:dyDescent="0.25">
      <c r="A396" t="s">
        <v>129</v>
      </c>
      <c r="B396" t="s">
        <v>864</v>
      </c>
      <c r="C396" t="s">
        <v>864</v>
      </c>
      <c r="D396" t="s">
        <v>864</v>
      </c>
      <c r="E396" t="s">
        <v>2333</v>
      </c>
      <c r="G396" t="s">
        <v>1267</v>
      </c>
      <c r="H396" t="s">
        <v>2944</v>
      </c>
      <c r="I396" t="s">
        <v>2318</v>
      </c>
      <c r="J396" t="s">
        <v>2319</v>
      </c>
      <c r="K396" t="s">
        <v>2319</v>
      </c>
    </row>
    <row r="397" spans="1:11" x14ac:dyDescent="0.25">
      <c r="A397" t="s">
        <v>593</v>
      </c>
      <c r="B397" t="s">
        <v>592</v>
      </c>
      <c r="C397" t="s">
        <v>864</v>
      </c>
      <c r="D397" t="s">
        <v>864</v>
      </c>
      <c r="E397" t="s">
        <v>2333</v>
      </c>
      <c r="H397" t="s">
        <v>3041</v>
      </c>
      <c r="I397" t="s">
        <v>2318</v>
      </c>
      <c r="J397" t="s">
        <v>2318</v>
      </c>
      <c r="K397" t="s">
        <v>2318</v>
      </c>
    </row>
    <row r="398" spans="1:11" x14ac:dyDescent="0.25">
      <c r="A398" t="s">
        <v>2517</v>
      </c>
      <c r="B398" t="s">
        <v>379</v>
      </c>
      <c r="C398" s="29" t="s">
        <v>864</v>
      </c>
      <c r="D398" s="29" t="s">
        <v>864</v>
      </c>
      <c r="E398" t="s">
        <v>2333</v>
      </c>
      <c r="F398" t="s">
        <v>2047</v>
      </c>
      <c r="H398" t="s">
        <v>2587</v>
      </c>
      <c r="I398" t="s">
        <v>2318</v>
      </c>
      <c r="J398" t="s">
        <v>2319</v>
      </c>
      <c r="K398" t="s">
        <v>2319</v>
      </c>
    </row>
    <row r="399" spans="1:11" x14ac:dyDescent="0.25">
      <c r="A399" t="s">
        <v>245</v>
      </c>
      <c r="B399" t="s">
        <v>169</v>
      </c>
      <c r="C399" t="s">
        <v>864</v>
      </c>
      <c r="D399" t="s">
        <v>864</v>
      </c>
      <c r="E399" t="s">
        <v>2333</v>
      </c>
      <c r="H399" t="s">
        <v>3128</v>
      </c>
      <c r="I399" t="s">
        <v>2318</v>
      </c>
      <c r="J399" t="s">
        <v>2318</v>
      </c>
      <c r="K399" t="s">
        <v>2318</v>
      </c>
    </row>
    <row r="400" spans="1:11" x14ac:dyDescent="0.25">
      <c r="A400" t="s">
        <v>1482</v>
      </c>
      <c r="B400" t="s">
        <v>561</v>
      </c>
      <c r="C400" s="29" t="s">
        <v>864</v>
      </c>
      <c r="D400" s="29" t="s">
        <v>864</v>
      </c>
      <c r="E400" t="s">
        <v>2333</v>
      </c>
      <c r="F400" t="s">
        <v>2047</v>
      </c>
      <c r="G400" t="s">
        <v>565</v>
      </c>
      <c r="H400" t="s">
        <v>3265</v>
      </c>
      <c r="I400" t="s">
        <v>2318</v>
      </c>
      <c r="J400" t="s">
        <v>2318</v>
      </c>
      <c r="K400" t="s">
        <v>2318</v>
      </c>
    </row>
    <row r="401" spans="1:11" x14ac:dyDescent="0.25">
      <c r="A401" t="s">
        <v>571</v>
      </c>
      <c r="B401" t="s">
        <v>561</v>
      </c>
      <c r="C401" s="29" t="s">
        <v>864</v>
      </c>
      <c r="D401" s="29" t="s">
        <v>864</v>
      </c>
      <c r="E401" t="s">
        <v>2333</v>
      </c>
      <c r="H401" t="s">
        <v>2704</v>
      </c>
      <c r="I401" t="s">
        <v>2318</v>
      </c>
      <c r="J401" t="s">
        <v>2318</v>
      </c>
      <c r="K401" t="s">
        <v>2318</v>
      </c>
    </row>
    <row r="402" spans="1:11" x14ac:dyDescent="0.25">
      <c r="A402" t="s">
        <v>568</v>
      </c>
      <c r="B402" t="s">
        <v>561</v>
      </c>
      <c r="C402" s="29" t="s">
        <v>864</v>
      </c>
      <c r="D402" s="29" t="s">
        <v>864</v>
      </c>
      <c r="E402" t="s">
        <v>2333</v>
      </c>
      <c r="H402" t="s">
        <v>3265</v>
      </c>
      <c r="I402" t="s">
        <v>2318</v>
      </c>
      <c r="J402" t="s">
        <v>2318</v>
      </c>
      <c r="K402" t="s">
        <v>2318</v>
      </c>
    </row>
    <row r="403" spans="1:11" x14ac:dyDescent="0.25">
      <c r="A403" t="s">
        <v>565</v>
      </c>
      <c r="B403" t="s">
        <v>561</v>
      </c>
      <c r="C403" s="29" t="s">
        <v>864</v>
      </c>
      <c r="D403" s="29" t="s">
        <v>864</v>
      </c>
      <c r="E403" t="s">
        <v>2333</v>
      </c>
      <c r="H403" t="s">
        <v>3265</v>
      </c>
      <c r="I403" t="s">
        <v>2318</v>
      </c>
      <c r="J403" t="s">
        <v>2318</v>
      </c>
      <c r="K403" t="s">
        <v>2318</v>
      </c>
    </row>
    <row r="404" spans="1:11" x14ac:dyDescent="0.25">
      <c r="A404" t="s">
        <v>1896</v>
      </c>
      <c r="B404" t="s">
        <v>169</v>
      </c>
      <c r="C404" t="s">
        <v>864</v>
      </c>
      <c r="D404" t="s">
        <v>864</v>
      </c>
      <c r="E404" t="s">
        <v>2333</v>
      </c>
      <c r="H404" t="s">
        <v>2791</v>
      </c>
      <c r="I404" t="s">
        <v>2318</v>
      </c>
      <c r="J404" t="s">
        <v>2318</v>
      </c>
      <c r="K404" t="s">
        <v>2319</v>
      </c>
    </row>
    <row r="405" spans="1:11" x14ac:dyDescent="0.25">
      <c r="A405" t="s">
        <v>329</v>
      </c>
      <c r="B405" t="s">
        <v>169</v>
      </c>
      <c r="C405" t="s">
        <v>864</v>
      </c>
      <c r="D405" t="s">
        <v>864</v>
      </c>
      <c r="E405" t="s">
        <v>2333</v>
      </c>
      <c r="H405" t="s">
        <v>2791</v>
      </c>
      <c r="I405" t="s">
        <v>2318</v>
      </c>
      <c r="J405" t="s">
        <v>2318</v>
      </c>
      <c r="K405" t="s">
        <v>2318</v>
      </c>
    </row>
    <row r="406" spans="1:11" x14ac:dyDescent="0.25">
      <c r="A406" t="s">
        <v>153</v>
      </c>
      <c r="B406" t="s">
        <v>864</v>
      </c>
      <c r="C406" t="s">
        <v>864</v>
      </c>
      <c r="D406" t="s">
        <v>864</v>
      </c>
      <c r="E406" t="s">
        <v>2333</v>
      </c>
      <c r="H406" t="s">
        <v>2962</v>
      </c>
      <c r="I406" t="s">
        <v>2318</v>
      </c>
      <c r="J406" t="s">
        <v>2318</v>
      </c>
      <c r="K406" t="s">
        <v>2318</v>
      </c>
    </row>
    <row r="407" spans="1:11" x14ac:dyDescent="0.25">
      <c r="A407" t="s">
        <v>152</v>
      </c>
      <c r="B407" t="s">
        <v>864</v>
      </c>
      <c r="C407" t="s">
        <v>864</v>
      </c>
      <c r="D407" t="s">
        <v>864</v>
      </c>
      <c r="E407" t="s">
        <v>2333</v>
      </c>
      <c r="F407" t="s">
        <v>2044</v>
      </c>
      <c r="G407" t="s">
        <v>2048</v>
      </c>
      <c r="H407" t="s">
        <v>2962</v>
      </c>
      <c r="I407" t="s">
        <v>2318</v>
      </c>
      <c r="J407" t="s">
        <v>2318</v>
      </c>
      <c r="K407" t="s">
        <v>2318</v>
      </c>
    </row>
    <row r="408" spans="1:11" x14ac:dyDescent="0.25">
      <c r="A408" t="s">
        <v>154</v>
      </c>
      <c r="B408" t="s">
        <v>864</v>
      </c>
      <c r="C408" t="s">
        <v>864</v>
      </c>
      <c r="D408" t="s">
        <v>864</v>
      </c>
      <c r="E408" t="s">
        <v>2333</v>
      </c>
      <c r="F408" t="s">
        <v>2044</v>
      </c>
      <c r="H408" t="s">
        <v>2962</v>
      </c>
      <c r="I408" t="s">
        <v>2318</v>
      </c>
      <c r="J408" t="s">
        <v>2318</v>
      </c>
      <c r="K408" t="s">
        <v>2319</v>
      </c>
    </row>
    <row r="409" spans="1:11" x14ac:dyDescent="0.25">
      <c r="A409" t="s">
        <v>326</v>
      </c>
      <c r="B409" t="s">
        <v>169</v>
      </c>
      <c r="C409" t="s">
        <v>864</v>
      </c>
      <c r="D409" t="s">
        <v>864</v>
      </c>
      <c r="E409" t="s">
        <v>2333</v>
      </c>
      <c r="H409" t="s">
        <v>2634</v>
      </c>
      <c r="I409" t="s">
        <v>2318</v>
      </c>
      <c r="J409" t="s">
        <v>2318</v>
      </c>
      <c r="K409" t="s">
        <v>2318</v>
      </c>
    </row>
    <row r="410" spans="1:11" x14ac:dyDescent="0.25">
      <c r="A410" t="s">
        <v>113</v>
      </c>
      <c r="B410" t="s">
        <v>2453</v>
      </c>
      <c r="C410" s="29" t="s">
        <v>864</v>
      </c>
      <c r="D410" s="29" t="s">
        <v>864</v>
      </c>
      <c r="E410" t="s">
        <v>2333</v>
      </c>
      <c r="H410" t="s">
        <v>3094</v>
      </c>
      <c r="I410" t="s">
        <v>2318</v>
      </c>
      <c r="J410" t="s">
        <v>2318</v>
      </c>
      <c r="K410" t="s">
        <v>2318</v>
      </c>
    </row>
    <row r="411" spans="1:11" x14ac:dyDescent="0.25">
      <c r="A411" t="s">
        <v>1897</v>
      </c>
      <c r="B411" t="s">
        <v>561</v>
      </c>
      <c r="C411" s="29" t="s">
        <v>864</v>
      </c>
      <c r="D411" s="29" t="s">
        <v>864</v>
      </c>
      <c r="E411" t="s">
        <v>2333</v>
      </c>
      <c r="H411" t="s">
        <v>2708</v>
      </c>
      <c r="I411" t="s">
        <v>2318</v>
      </c>
      <c r="J411" t="s">
        <v>2318</v>
      </c>
      <c r="K411" t="s">
        <v>2319</v>
      </c>
    </row>
    <row r="412" spans="1:11" x14ac:dyDescent="0.25">
      <c r="A412" t="s">
        <v>188</v>
      </c>
      <c r="B412" t="s">
        <v>169</v>
      </c>
      <c r="C412" t="s">
        <v>864</v>
      </c>
      <c r="D412" t="s">
        <v>864</v>
      </c>
      <c r="E412" t="s">
        <v>2333</v>
      </c>
      <c r="H412" t="s">
        <v>3354</v>
      </c>
      <c r="I412" t="s">
        <v>2318</v>
      </c>
      <c r="J412" t="s">
        <v>2318</v>
      </c>
      <c r="K412" t="s">
        <v>2318</v>
      </c>
    </row>
    <row r="413" spans="1:11" x14ac:dyDescent="0.25">
      <c r="A413" t="s">
        <v>1661</v>
      </c>
      <c r="E413" t="s">
        <v>2333</v>
      </c>
      <c r="H413" t="s">
        <v>2760</v>
      </c>
      <c r="I413" t="s">
        <v>2319</v>
      </c>
      <c r="J413" t="s">
        <v>2318</v>
      </c>
      <c r="K413" t="s">
        <v>2318</v>
      </c>
    </row>
    <row r="414" spans="1:11" x14ac:dyDescent="0.25">
      <c r="A414" t="s">
        <v>1691</v>
      </c>
      <c r="E414" t="s">
        <v>2333</v>
      </c>
      <c r="H414" t="s">
        <v>2964</v>
      </c>
      <c r="I414" t="s">
        <v>2319</v>
      </c>
      <c r="J414" t="s">
        <v>2318</v>
      </c>
      <c r="K414" t="s">
        <v>2318</v>
      </c>
    </row>
    <row r="415" spans="1:11" x14ac:dyDescent="0.25">
      <c r="A415" t="s">
        <v>1898</v>
      </c>
      <c r="B415" t="s">
        <v>2450</v>
      </c>
      <c r="C415" s="29" t="s">
        <v>864</v>
      </c>
      <c r="D415" s="29" t="s">
        <v>864</v>
      </c>
      <c r="E415" t="s">
        <v>2333</v>
      </c>
      <c r="F415" s="29"/>
      <c r="H415" t="s">
        <v>2765</v>
      </c>
      <c r="I415" t="s">
        <v>2318</v>
      </c>
      <c r="J415" t="s">
        <v>2318</v>
      </c>
      <c r="K415" t="s">
        <v>2318</v>
      </c>
    </row>
    <row r="416" spans="1:11" x14ac:dyDescent="0.25">
      <c r="A416" t="s">
        <v>142</v>
      </c>
      <c r="B416" t="s">
        <v>864</v>
      </c>
      <c r="C416" t="s">
        <v>864</v>
      </c>
      <c r="D416" t="s">
        <v>864</v>
      </c>
      <c r="E416" t="s">
        <v>2333</v>
      </c>
      <c r="H416" t="s">
        <v>2951</v>
      </c>
      <c r="I416" t="s">
        <v>2318</v>
      </c>
      <c r="J416" t="s">
        <v>2318</v>
      </c>
      <c r="K416" t="s">
        <v>2318</v>
      </c>
    </row>
    <row r="417" spans="1:11" x14ac:dyDescent="0.25">
      <c r="A417" t="s">
        <v>1298</v>
      </c>
      <c r="E417" t="s">
        <v>2372</v>
      </c>
      <c r="H417" t="s">
        <v>2728</v>
      </c>
      <c r="I417" t="s">
        <v>2319</v>
      </c>
      <c r="J417" t="s">
        <v>2318</v>
      </c>
      <c r="K417" t="s">
        <v>2318</v>
      </c>
    </row>
    <row r="418" spans="1:11" x14ac:dyDescent="0.25">
      <c r="A418" t="s">
        <v>1864</v>
      </c>
      <c r="E418" t="s">
        <v>2420</v>
      </c>
      <c r="H418" t="s">
        <v>2663</v>
      </c>
      <c r="I418" t="s">
        <v>2319</v>
      </c>
      <c r="J418" t="s">
        <v>2318</v>
      </c>
      <c r="K418" t="s">
        <v>2318</v>
      </c>
    </row>
    <row r="419" spans="1:11" x14ac:dyDescent="0.25">
      <c r="A419" t="s">
        <v>1307</v>
      </c>
      <c r="E419" t="s">
        <v>2374</v>
      </c>
      <c r="H419" t="s">
        <v>2690</v>
      </c>
      <c r="I419" t="s">
        <v>2319</v>
      </c>
      <c r="J419" t="s">
        <v>2318</v>
      </c>
      <c r="K419" t="s">
        <v>2318</v>
      </c>
    </row>
    <row r="420" spans="1:11" x14ac:dyDescent="0.25">
      <c r="A420" t="s">
        <v>1312</v>
      </c>
      <c r="E420" t="s">
        <v>1312</v>
      </c>
      <c r="H420" t="s">
        <v>2964</v>
      </c>
      <c r="I420" t="s">
        <v>2319</v>
      </c>
      <c r="J420" t="s">
        <v>2318</v>
      </c>
      <c r="K420" t="s">
        <v>2318</v>
      </c>
    </row>
    <row r="421" spans="1:11" x14ac:dyDescent="0.25">
      <c r="A421" t="s">
        <v>1313</v>
      </c>
      <c r="E421" t="s">
        <v>2375</v>
      </c>
      <c r="H421" t="s">
        <v>2690</v>
      </c>
      <c r="I421" t="s">
        <v>2319</v>
      </c>
      <c r="J421" t="s">
        <v>2318</v>
      </c>
      <c r="K421" t="s">
        <v>2318</v>
      </c>
    </row>
    <row r="422" spans="1:11" x14ac:dyDescent="0.25">
      <c r="A422" t="s">
        <v>1315</v>
      </c>
      <c r="E422" t="s">
        <v>2376</v>
      </c>
      <c r="H422" t="s">
        <v>3162</v>
      </c>
      <c r="I422" t="s">
        <v>2319</v>
      </c>
      <c r="J422" t="s">
        <v>2318</v>
      </c>
      <c r="K422" t="s">
        <v>2318</v>
      </c>
    </row>
    <row r="423" spans="1:11" x14ac:dyDescent="0.25">
      <c r="A423" t="s">
        <v>1742</v>
      </c>
      <c r="E423" t="s">
        <v>2417</v>
      </c>
      <c r="F423" t="s">
        <v>2044</v>
      </c>
      <c r="H423" t="s">
        <v>3380</v>
      </c>
      <c r="I423" t="s">
        <v>2319</v>
      </c>
      <c r="J423" t="s">
        <v>2318</v>
      </c>
      <c r="K423" t="s">
        <v>2318</v>
      </c>
    </row>
    <row r="424" spans="1:11" x14ac:dyDescent="0.25">
      <c r="A424" t="s">
        <v>1363</v>
      </c>
      <c r="E424" t="s">
        <v>2477</v>
      </c>
      <c r="H424" t="s">
        <v>2647</v>
      </c>
      <c r="I424" t="s">
        <v>2319</v>
      </c>
      <c r="J424" t="s">
        <v>2318</v>
      </c>
      <c r="K424" t="s">
        <v>2318</v>
      </c>
    </row>
    <row r="425" spans="1:11" x14ac:dyDescent="0.25">
      <c r="A425" t="s">
        <v>1371</v>
      </c>
      <c r="E425" t="s">
        <v>1371</v>
      </c>
      <c r="H425" t="s">
        <v>2664</v>
      </c>
      <c r="I425" t="s">
        <v>2319</v>
      </c>
      <c r="J425" t="s">
        <v>2318</v>
      </c>
      <c r="K425" t="s">
        <v>2318</v>
      </c>
    </row>
    <row r="426" spans="1:11" x14ac:dyDescent="0.25">
      <c r="A426" t="s">
        <v>1558</v>
      </c>
      <c r="E426" t="s">
        <v>2478</v>
      </c>
      <c r="H426" t="s">
        <v>3136</v>
      </c>
      <c r="I426" t="s">
        <v>2319</v>
      </c>
      <c r="J426" t="s">
        <v>2318</v>
      </c>
      <c r="K426" t="s">
        <v>2318</v>
      </c>
    </row>
    <row r="427" spans="1:11" x14ac:dyDescent="0.25">
      <c r="A427" t="s">
        <v>1573</v>
      </c>
      <c r="E427" t="s">
        <v>2478</v>
      </c>
      <c r="H427" t="s">
        <v>3136</v>
      </c>
      <c r="I427" t="s">
        <v>2319</v>
      </c>
      <c r="J427" t="s">
        <v>2318</v>
      </c>
      <c r="K427" t="s">
        <v>2318</v>
      </c>
    </row>
    <row r="428" spans="1:11" x14ac:dyDescent="0.25">
      <c r="A428" t="s">
        <v>1683</v>
      </c>
      <c r="E428" t="s">
        <v>2478</v>
      </c>
      <c r="H428" t="s">
        <v>3136</v>
      </c>
      <c r="I428" t="s">
        <v>2319</v>
      </c>
      <c r="J428" t="s">
        <v>2318</v>
      </c>
      <c r="K428" t="s">
        <v>2318</v>
      </c>
    </row>
    <row r="429" spans="1:11" x14ac:dyDescent="0.25">
      <c r="A429" t="s">
        <v>988</v>
      </c>
      <c r="E429" t="s">
        <v>2573</v>
      </c>
      <c r="H429" t="s">
        <v>2802</v>
      </c>
      <c r="I429" t="s">
        <v>2319</v>
      </c>
      <c r="J429" t="s">
        <v>2318</v>
      </c>
      <c r="K429" t="s">
        <v>2318</v>
      </c>
    </row>
    <row r="430" spans="1:11" x14ac:dyDescent="0.25">
      <c r="A430" t="s">
        <v>1129</v>
      </c>
      <c r="E430" t="s">
        <v>2573</v>
      </c>
      <c r="F430" t="s">
        <v>2047</v>
      </c>
      <c r="H430" t="s">
        <v>2802</v>
      </c>
      <c r="I430" t="s">
        <v>2319</v>
      </c>
      <c r="J430" t="s">
        <v>2318</v>
      </c>
      <c r="K430" t="s">
        <v>2318</v>
      </c>
    </row>
    <row r="431" spans="1:11" x14ac:dyDescent="0.25">
      <c r="A431" t="s">
        <v>1169</v>
      </c>
      <c r="E431" t="s">
        <v>2573</v>
      </c>
      <c r="H431" t="s">
        <v>2802</v>
      </c>
      <c r="I431" t="s">
        <v>2319</v>
      </c>
      <c r="J431" t="s">
        <v>2318</v>
      </c>
      <c r="K431" t="s">
        <v>2318</v>
      </c>
    </row>
    <row r="432" spans="1:11" x14ac:dyDescent="0.25">
      <c r="A432" t="s">
        <v>1191</v>
      </c>
      <c r="E432" t="s">
        <v>2573</v>
      </c>
      <c r="H432" t="s">
        <v>2802</v>
      </c>
      <c r="I432" t="s">
        <v>2319</v>
      </c>
      <c r="J432" t="s">
        <v>2318</v>
      </c>
      <c r="K432" t="s">
        <v>2318</v>
      </c>
    </row>
    <row r="433" spans="1:11" x14ac:dyDescent="0.25">
      <c r="A433" t="s">
        <v>1208</v>
      </c>
      <c r="E433" t="s">
        <v>2573</v>
      </c>
      <c r="H433" t="s">
        <v>2802</v>
      </c>
      <c r="I433" t="s">
        <v>2319</v>
      </c>
      <c r="J433" t="s">
        <v>2318</v>
      </c>
      <c r="K433" t="s">
        <v>2318</v>
      </c>
    </row>
    <row r="434" spans="1:11" x14ac:dyDescent="0.25">
      <c r="A434" t="s">
        <v>1246</v>
      </c>
      <c r="E434" t="s">
        <v>2573</v>
      </c>
      <c r="H434" t="s">
        <v>2802</v>
      </c>
      <c r="I434" t="s">
        <v>2319</v>
      </c>
      <c r="J434" t="s">
        <v>2318</v>
      </c>
      <c r="K434" t="s">
        <v>2318</v>
      </c>
    </row>
    <row r="435" spans="1:11" x14ac:dyDescent="0.25">
      <c r="A435" t="s">
        <v>1330</v>
      </c>
      <c r="E435" t="s">
        <v>2573</v>
      </c>
      <c r="H435" t="s">
        <v>2800</v>
      </c>
      <c r="I435" t="s">
        <v>2319</v>
      </c>
      <c r="J435" t="s">
        <v>2318</v>
      </c>
      <c r="K435" t="s">
        <v>2318</v>
      </c>
    </row>
    <row r="436" spans="1:11" x14ac:dyDescent="0.25">
      <c r="A436" t="s">
        <v>1335</v>
      </c>
      <c r="E436" t="s">
        <v>2573</v>
      </c>
      <c r="H436" t="s">
        <v>2802</v>
      </c>
      <c r="I436" t="s">
        <v>2319</v>
      </c>
      <c r="J436" t="s">
        <v>2318</v>
      </c>
      <c r="K436" t="s">
        <v>2318</v>
      </c>
    </row>
    <row r="437" spans="1:11" x14ac:dyDescent="0.25">
      <c r="A437" t="s">
        <v>1756</v>
      </c>
      <c r="E437" t="s">
        <v>2573</v>
      </c>
      <c r="H437" t="s">
        <v>2802</v>
      </c>
      <c r="I437" t="s">
        <v>2319</v>
      </c>
      <c r="J437" t="s">
        <v>2318</v>
      </c>
      <c r="K437" t="s">
        <v>2318</v>
      </c>
    </row>
    <row r="438" spans="1:11" x14ac:dyDescent="0.25">
      <c r="A438" t="s">
        <v>1800</v>
      </c>
      <c r="E438" t="s">
        <v>2573</v>
      </c>
      <c r="H438" t="s">
        <v>3052</v>
      </c>
      <c r="I438" t="s">
        <v>2319</v>
      </c>
      <c r="J438" t="s">
        <v>2318</v>
      </c>
      <c r="K438" t="s">
        <v>2318</v>
      </c>
    </row>
    <row r="439" spans="1:11" x14ac:dyDescent="0.25">
      <c r="A439" t="s">
        <v>1396</v>
      </c>
      <c r="B439" t="s">
        <v>885</v>
      </c>
      <c r="C439" t="s">
        <v>158</v>
      </c>
      <c r="D439" t="s">
        <v>158</v>
      </c>
      <c r="E439" t="s">
        <v>2479</v>
      </c>
      <c r="H439" t="s">
        <v>2595</v>
      </c>
      <c r="I439" t="s">
        <v>2318</v>
      </c>
      <c r="J439" t="s">
        <v>2318</v>
      </c>
      <c r="K439" t="s">
        <v>2318</v>
      </c>
    </row>
    <row r="440" spans="1:11" x14ac:dyDescent="0.25">
      <c r="A440" t="s">
        <v>1213</v>
      </c>
      <c r="E440" t="s">
        <v>2364</v>
      </c>
      <c r="H440" t="s">
        <v>2639</v>
      </c>
      <c r="I440" t="s">
        <v>2319</v>
      </c>
      <c r="J440" t="s">
        <v>2318</v>
      </c>
      <c r="K440" t="s">
        <v>2318</v>
      </c>
    </row>
    <row r="441" spans="1:11" x14ac:dyDescent="0.25">
      <c r="A441" t="s">
        <v>1419</v>
      </c>
      <c r="E441" t="s">
        <v>2480</v>
      </c>
      <c r="H441" t="s">
        <v>2596</v>
      </c>
      <c r="I441" t="s">
        <v>2319</v>
      </c>
      <c r="J441" t="s">
        <v>2318</v>
      </c>
      <c r="K441" t="s">
        <v>2318</v>
      </c>
    </row>
    <row r="442" spans="1:11" x14ac:dyDescent="0.25">
      <c r="A442" t="s">
        <v>963</v>
      </c>
      <c r="E442" t="s">
        <v>2467</v>
      </c>
      <c r="H442" t="s">
        <v>2800</v>
      </c>
      <c r="I442" t="s">
        <v>2319</v>
      </c>
      <c r="J442" t="s">
        <v>2318</v>
      </c>
      <c r="K442" t="s">
        <v>2318</v>
      </c>
    </row>
    <row r="443" spans="1:11" x14ac:dyDescent="0.25">
      <c r="A443" t="s">
        <v>162</v>
      </c>
      <c r="B443" t="s">
        <v>163</v>
      </c>
      <c r="C443" t="s">
        <v>163</v>
      </c>
      <c r="D443" t="s">
        <v>163</v>
      </c>
      <c r="E443" t="s">
        <v>2330</v>
      </c>
      <c r="H443" t="s">
        <v>3238</v>
      </c>
      <c r="I443" t="s">
        <v>2318</v>
      </c>
      <c r="J443" t="s">
        <v>2318</v>
      </c>
      <c r="K443" t="s">
        <v>2318</v>
      </c>
    </row>
    <row r="444" spans="1:11" x14ac:dyDescent="0.25">
      <c r="A444" t="s">
        <v>166</v>
      </c>
      <c r="B444" t="s">
        <v>163</v>
      </c>
      <c r="C444" t="s">
        <v>163</v>
      </c>
      <c r="D444" t="s">
        <v>163</v>
      </c>
      <c r="E444" t="s">
        <v>2330</v>
      </c>
      <c r="H444" t="s">
        <v>3383</v>
      </c>
      <c r="I444" t="s">
        <v>2318</v>
      </c>
      <c r="J444" t="s">
        <v>2319</v>
      </c>
      <c r="K444" t="s">
        <v>2319</v>
      </c>
    </row>
    <row r="445" spans="1:11" x14ac:dyDescent="0.25">
      <c r="A445" t="s">
        <v>360</v>
      </c>
      <c r="B445" t="s">
        <v>359</v>
      </c>
      <c r="C445" t="s">
        <v>871</v>
      </c>
      <c r="D445" t="s">
        <v>871</v>
      </c>
      <c r="E445" t="s">
        <v>2382</v>
      </c>
      <c r="F445" t="s">
        <v>2040</v>
      </c>
      <c r="I445" t="s">
        <v>2318</v>
      </c>
      <c r="J445" t="s">
        <v>2318</v>
      </c>
      <c r="K445" t="s">
        <v>2319</v>
      </c>
    </row>
    <row r="446" spans="1:11" x14ac:dyDescent="0.25">
      <c r="A446" t="s">
        <v>1425</v>
      </c>
      <c r="E446" t="s">
        <v>2481</v>
      </c>
      <c r="H446" t="s">
        <v>2589</v>
      </c>
      <c r="I446" t="s">
        <v>2319</v>
      </c>
      <c r="J446" t="s">
        <v>2318</v>
      </c>
      <c r="K446" t="s">
        <v>2318</v>
      </c>
    </row>
    <row r="447" spans="1:11" x14ac:dyDescent="0.25">
      <c r="A447" t="s">
        <v>370</v>
      </c>
      <c r="B447" t="s">
        <v>364</v>
      </c>
      <c r="C447" t="s">
        <v>364</v>
      </c>
      <c r="D447" t="s">
        <v>364</v>
      </c>
      <c r="E447" t="s">
        <v>364</v>
      </c>
      <c r="F447" t="s">
        <v>2047</v>
      </c>
      <c r="G447" t="s">
        <v>2422</v>
      </c>
      <c r="H447" t="s">
        <v>2646</v>
      </c>
      <c r="I447" t="s">
        <v>2318</v>
      </c>
      <c r="J447" t="s">
        <v>2319</v>
      </c>
      <c r="K447" t="s">
        <v>2319</v>
      </c>
    </row>
    <row r="448" spans="1:11" x14ac:dyDescent="0.25">
      <c r="A448" t="s">
        <v>363</v>
      </c>
      <c r="B448" t="s">
        <v>364</v>
      </c>
      <c r="C448" t="s">
        <v>364</v>
      </c>
      <c r="D448" t="s">
        <v>364</v>
      </c>
      <c r="E448" t="s">
        <v>364</v>
      </c>
      <c r="F448" t="s">
        <v>2047</v>
      </c>
      <c r="G448" t="s">
        <v>2422</v>
      </c>
      <c r="H448" t="s">
        <v>3171</v>
      </c>
      <c r="I448" t="s">
        <v>2318</v>
      </c>
      <c r="J448" t="s">
        <v>2319</v>
      </c>
      <c r="K448" t="s">
        <v>2319</v>
      </c>
    </row>
    <row r="449" spans="1:11" x14ac:dyDescent="0.25">
      <c r="A449" t="s">
        <v>924</v>
      </c>
      <c r="B449" t="s">
        <v>364</v>
      </c>
      <c r="C449" t="s">
        <v>364</v>
      </c>
      <c r="D449" t="s">
        <v>364</v>
      </c>
      <c r="E449" t="s">
        <v>364</v>
      </c>
      <c r="F449" t="s">
        <v>2047</v>
      </c>
      <c r="G449" t="s">
        <v>2422</v>
      </c>
      <c r="H449" t="s">
        <v>2647</v>
      </c>
      <c r="I449" t="s">
        <v>2318</v>
      </c>
      <c r="J449" t="s">
        <v>2319</v>
      </c>
      <c r="K449" t="s">
        <v>2319</v>
      </c>
    </row>
    <row r="450" spans="1:11" x14ac:dyDescent="0.25">
      <c r="A450" t="s">
        <v>367</v>
      </c>
      <c r="B450" t="s">
        <v>364</v>
      </c>
      <c r="C450" t="s">
        <v>364</v>
      </c>
      <c r="D450" t="s">
        <v>364</v>
      </c>
      <c r="E450" t="s">
        <v>364</v>
      </c>
      <c r="F450" t="s">
        <v>2047</v>
      </c>
      <c r="G450" t="s">
        <v>2422</v>
      </c>
      <c r="H450" t="s">
        <v>3173</v>
      </c>
      <c r="I450" t="s">
        <v>2318</v>
      </c>
      <c r="J450" t="s">
        <v>2319</v>
      </c>
      <c r="K450" t="s">
        <v>2319</v>
      </c>
    </row>
    <row r="451" spans="1:11" x14ac:dyDescent="0.25">
      <c r="A451" t="s">
        <v>374</v>
      </c>
      <c r="B451" t="s">
        <v>364</v>
      </c>
      <c r="C451" t="s">
        <v>364</v>
      </c>
      <c r="D451" t="s">
        <v>364</v>
      </c>
      <c r="E451" t="s">
        <v>364</v>
      </c>
      <c r="F451" t="s">
        <v>2047</v>
      </c>
      <c r="G451" t="s">
        <v>2422</v>
      </c>
      <c r="H451" t="s">
        <v>2670</v>
      </c>
      <c r="I451" t="s">
        <v>2318</v>
      </c>
      <c r="J451" t="s">
        <v>2319</v>
      </c>
      <c r="K451" t="s">
        <v>2319</v>
      </c>
    </row>
    <row r="452" spans="1:11" x14ac:dyDescent="0.25">
      <c r="A452" t="s">
        <v>375</v>
      </c>
      <c r="B452" t="s">
        <v>364</v>
      </c>
      <c r="C452" t="s">
        <v>364</v>
      </c>
      <c r="D452" t="s">
        <v>364</v>
      </c>
      <c r="E452" t="s">
        <v>364</v>
      </c>
      <c r="F452" t="s">
        <v>2047</v>
      </c>
      <c r="G452" t="s">
        <v>2422</v>
      </c>
      <c r="H452" t="s">
        <v>3177</v>
      </c>
      <c r="I452" t="s">
        <v>2318</v>
      </c>
      <c r="J452" t="s">
        <v>2319</v>
      </c>
      <c r="K452" t="s">
        <v>2319</v>
      </c>
    </row>
    <row r="453" spans="1:11" x14ac:dyDescent="0.25">
      <c r="A453" t="s">
        <v>371</v>
      </c>
      <c r="B453" t="s">
        <v>364</v>
      </c>
      <c r="C453" t="s">
        <v>364</v>
      </c>
      <c r="D453" t="s">
        <v>364</v>
      </c>
      <c r="E453" t="s">
        <v>364</v>
      </c>
      <c r="F453" t="s">
        <v>2044</v>
      </c>
      <c r="G453" t="s">
        <v>2422</v>
      </c>
      <c r="H453" t="s">
        <v>3171</v>
      </c>
      <c r="I453" t="s">
        <v>2318</v>
      </c>
      <c r="J453" t="s">
        <v>2319</v>
      </c>
      <c r="K453" t="s">
        <v>2319</v>
      </c>
    </row>
    <row r="454" spans="1:11" x14ac:dyDescent="0.25">
      <c r="A454" t="s">
        <v>366</v>
      </c>
      <c r="B454" t="s">
        <v>364</v>
      </c>
      <c r="C454" t="s">
        <v>364</v>
      </c>
      <c r="D454" t="s">
        <v>364</v>
      </c>
      <c r="E454" t="s">
        <v>364</v>
      </c>
      <c r="F454" t="s">
        <v>2044</v>
      </c>
      <c r="G454" t="s">
        <v>2422</v>
      </c>
      <c r="H454" t="s">
        <v>3173</v>
      </c>
      <c r="I454" t="s">
        <v>2318</v>
      </c>
      <c r="J454" t="s">
        <v>2319</v>
      </c>
      <c r="K454" t="s">
        <v>2319</v>
      </c>
    </row>
    <row r="455" spans="1:11" x14ac:dyDescent="0.25">
      <c r="A455" t="s">
        <v>372</v>
      </c>
      <c r="B455" t="s">
        <v>364</v>
      </c>
      <c r="C455" t="s">
        <v>364</v>
      </c>
      <c r="D455" t="s">
        <v>364</v>
      </c>
      <c r="E455" t="s">
        <v>364</v>
      </c>
      <c r="F455" t="s">
        <v>2044</v>
      </c>
      <c r="G455" t="s">
        <v>2422</v>
      </c>
      <c r="H455" t="s">
        <v>2670</v>
      </c>
      <c r="I455" t="s">
        <v>2318</v>
      </c>
      <c r="J455" t="s">
        <v>2319</v>
      </c>
      <c r="K455" t="s">
        <v>2319</v>
      </c>
    </row>
    <row r="456" spans="1:11" x14ac:dyDescent="0.25">
      <c r="A456" t="s">
        <v>373</v>
      </c>
      <c r="B456" t="s">
        <v>364</v>
      </c>
      <c r="C456" t="s">
        <v>364</v>
      </c>
      <c r="D456" t="s">
        <v>364</v>
      </c>
      <c r="E456" t="s">
        <v>364</v>
      </c>
      <c r="F456" t="s">
        <v>2044</v>
      </c>
      <c r="G456" t="s">
        <v>2422</v>
      </c>
      <c r="H456" t="s">
        <v>3177</v>
      </c>
      <c r="I456" t="s">
        <v>2318</v>
      </c>
      <c r="J456" t="s">
        <v>2318</v>
      </c>
      <c r="K456" t="s">
        <v>2318</v>
      </c>
    </row>
    <row r="457" spans="1:11" x14ac:dyDescent="0.25">
      <c r="A457" t="s">
        <v>369</v>
      </c>
      <c r="B457" t="s">
        <v>364</v>
      </c>
      <c r="C457" t="s">
        <v>364</v>
      </c>
      <c r="D457" t="s">
        <v>364</v>
      </c>
      <c r="E457" t="s">
        <v>364</v>
      </c>
      <c r="H457" t="s">
        <v>2837</v>
      </c>
      <c r="I457" t="s">
        <v>2318</v>
      </c>
      <c r="J457" t="s">
        <v>2318</v>
      </c>
      <c r="K457" t="s">
        <v>2318</v>
      </c>
    </row>
    <row r="458" spans="1:11" x14ac:dyDescent="0.25">
      <c r="A458" t="s">
        <v>368</v>
      </c>
      <c r="B458" t="s">
        <v>364</v>
      </c>
      <c r="C458" t="s">
        <v>364</v>
      </c>
      <c r="D458" t="s">
        <v>364</v>
      </c>
      <c r="E458" t="s">
        <v>364</v>
      </c>
      <c r="F458" t="s">
        <v>2044</v>
      </c>
      <c r="G458" t="s">
        <v>369</v>
      </c>
      <c r="H458" t="s">
        <v>2837</v>
      </c>
      <c r="I458" t="s">
        <v>2318</v>
      </c>
      <c r="J458" t="s">
        <v>2318</v>
      </c>
      <c r="K458" t="s">
        <v>2319</v>
      </c>
    </row>
    <row r="459" spans="1:11" x14ac:dyDescent="0.25">
      <c r="A459" t="s">
        <v>939</v>
      </c>
      <c r="E459" t="s">
        <v>2325</v>
      </c>
      <c r="H459" t="s">
        <v>3236</v>
      </c>
      <c r="I459" t="s">
        <v>2319</v>
      </c>
      <c r="J459" t="s">
        <v>2318</v>
      </c>
      <c r="K459" t="s">
        <v>2318</v>
      </c>
    </row>
    <row r="460" spans="1:11" x14ac:dyDescent="0.25">
      <c r="A460" t="s">
        <v>1201</v>
      </c>
      <c r="E460" t="s">
        <v>2362</v>
      </c>
      <c r="H460" t="s">
        <v>2704</v>
      </c>
      <c r="I460" t="s">
        <v>2319</v>
      </c>
      <c r="J460" t="s">
        <v>2318</v>
      </c>
      <c r="K460" t="s">
        <v>2318</v>
      </c>
    </row>
    <row r="461" spans="1:11" x14ac:dyDescent="0.25">
      <c r="A461" t="s">
        <v>2545</v>
      </c>
      <c r="B461" t="s">
        <v>599</v>
      </c>
      <c r="C461" t="s">
        <v>877</v>
      </c>
      <c r="D461" t="s">
        <v>877</v>
      </c>
      <c r="E461" s="29" t="s">
        <v>2468</v>
      </c>
      <c r="H461" t="s">
        <v>2758</v>
      </c>
      <c r="I461" t="s">
        <v>2318</v>
      </c>
      <c r="J461" t="s">
        <v>2319</v>
      </c>
      <c r="K461" t="s">
        <v>2319</v>
      </c>
    </row>
    <row r="462" spans="1:11" x14ac:dyDescent="0.25">
      <c r="A462" t="s">
        <v>607</v>
      </c>
      <c r="B462" t="s">
        <v>599</v>
      </c>
      <c r="C462" s="29" t="s">
        <v>882</v>
      </c>
      <c r="D462" s="29" t="s">
        <v>882</v>
      </c>
      <c r="E462" s="29" t="s">
        <v>2468</v>
      </c>
      <c r="F462" s="29"/>
      <c r="H462" t="s">
        <v>3416</v>
      </c>
      <c r="I462" t="s">
        <v>2318</v>
      </c>
      <c r="J462" t="s">
        <v>2319</v>
      </c>
      <c r="K462" t="s">
        <v>2319</v>
      </c>
    </row>
    <row r="463" spans="1:11" x14ac:dyDescent="0.25">
      <c r="A463" t="s">
        <v>608</v>
      </c>
      <c r="B463" t="s">
        <v>599</v>
      </c>
      <c r="C463" s="29" t="s">
        <v>882</v>
      </c>
      <c r="D463" s="29" t="s">
        <v>882</v>
      </c>
      <c r="E463" s="29" t="s">
        <v>2468</v>
      </c>
      <c r="F463" s="29"/>
      <c r="H463" t="s">
        <v>3204</v>
      </c>
      <c r="I463" t="s">
        <v>2318</v>
      </c>
      <c r="J463" t="s">
        <v>2319</v>
      </c>
      <c r="K463" t="s">
        <v>2319</v>
      </c>
    </row>
    <row r="464" spans="1:11" x14ac:dyDescent="0.25">
      <c r="A464" t="s">
        <v>610</v>
      </c>
      <c r="B464" t="s">
        <v>599</v>
      </c>
      <c r="C464" s="29" t="s">
        <v>882</v>
      </c>
      <c r="D464" s="29" t="s">
        <v>882</v>
      </c>
      <c r="E464" s="29" t="s">
        <v>2468</v>
      </c>
      <c r="F464" s="29"/>
      <c r="H464" t="s">
        <v>3415</v>
      </c>
      <c r="I464" t="s">
        <v>2318</v>
      </c>
      <c r="J464" t="s">
        <v>2319</v>
      </c>
      <c r="K464" t="s">
        <v>2319</v>
      </c>
    </row>
    <row r="465" spans="1:11" x14ac:dyDescent="0.25">
      <c r="A465" t="s">
        <v>1621</v>
      </c>
      <c r="E465" t="s">
        <v>2468</v>
      </c>
      <c r="H465" t="s">
        <v>3379</v>
      </c>
      <c r="I465" t="s">
        <v>2319</v>
      </c>
      <c r="J465" t="s">
        <v>2318</v>
      </c>
      <c r="K465" t="s">
        <v>2318</v>
      </c>
    </row>
    <row r="466" spans="1:11" x14ac:dyDescent="0.25">
      <c r="A466" t="s">
        <v>631</v>
      </c>
      <c r="B466" t="s">
        <v>599</v>
      </c>
      <c r="C466" s="29" t="s">
        <v>882</v>
      </c>
      <c r="D466" s="29" t="s">
        <v>882</v>
      </c>
      <c r="E466" s="29" t="s">
        <v>2468</v>
      </c>
      <c r="F466" s="29"/>
      <c r="H466" t="s">
        <v>2756</v>
      </c>
      <c r="I466" t="s">
        <v>2318</v>
      </c>
      <c r="J466" t="s">
        <v>2319</v>
      </c>
      <c r="K466" t="s">
        <v>2319</v>
      </c>
    </row>
    <row r="467" spans="1:11" x14ac:dyDescent="0.25">
      <c r="A467" t="s">
        <v>2013</v>
      </c>
      <c r="B467" t="s">
        <v>599</v>
      </c>
      <c r="C467" s="29" t="s">
        <v>882</v>
      </c>
      <c r="D467" s="29" t="s">
        <v>882</v>
      </c>
      <c r="E467" s="29" t="s">
        <v>2468</v>
      </c>
      <c r="F467" s="29"/>
      <c r="H467" t="s">
        <v>2758</v>
      </c>
      <c r="I467" t="s">
        <v>2318</v>
      </c>
      <c r="J467" t="s">
        <v>2319</v>
      </c>
      <c r="K467" t="s">
        <v>2319</v>
      </c>
    </row>
    <row r="468" spans="1:11" x14ac:dyDescent="0.25">
      <c r="A468" t="s">
        <v>632</v>
      </c>
      <c r="B468" t="s">
        <v>599</v>
      </c>
      <c r="C468" s="29" t="s">
        <v>882</v>
      </c>
      <c r="D468" s="29" t="s">
        <v>882</v>
      </c>
      <c r="E468" s="29" t="s">
        <v>2468</v>
      </c>
      <c r="F468" s="29"/>
      <c r="H468" t="s">
        <v>2757</v>
      </c>
      <c r="I468" t="s">
        <v>2318</v>
      </c>
      <c r="J468" t="s">
        <v>2319</v>
      </c>
      <c r="K468" t="s">
        <v>2319</v>
      </c>
    </row>
    <row r="469" spans="1:11" x14ac:dyDescent="0.25">
      <c r="A469" t="s">
        <v>2014</v>
      </c>
      <c r="B469" t="s">
        <v>599</v>
      </c>
      <c r="C469" s="29" t="s">
        <v>882</v>
      </c>
      <c r="D469" s="29" t="s">
        <v>882</v>
      </c>
      <c r="E469" s="29" t="s">
        <v>2468</v>
      </c>
      <c r="F469" s="29"/>
      <c r="H469" t="s">
        <v>2758</v>
      </c>
      <c r="I469" t="s">
        <v>2318</v>
      </c>
      <c r="J469" t="s">
        <v>2319</v>
      </c>
      <c r="K469" t="s">
        <v>2319</v>
      </c>
    </row>
    <row r="470" spans="1:11" x14ac:dyDescent="0.25">
      <c r="A470" t="s">
        <v>633</v>
      </c>
      <c r="B470" t="s">
        <v>599</v>
      </c>
      <c r="C470" s="29" t="s">
        <v>882</v>
      </c>
      <c r="D470" s="29" t="s">
        <v>882</v>
      </c>
      <c r="E470" s="29" t="s">
        <v>2468</v>
      </c>
      <c r="F470" s="29"/>
      <c r="H470" t="s">
        <v>3370</v>
      </c>
      <c r="I470" t="s">
        <v>2318</v>
      </c>
      <c r="J470" t="s">
        <v>2319</v>
      </c>
      <c r="K470" t="s">
        <v>2319</v>
      </c>
    </row>
    <row r="471" spans="1:11" x14ac:dyDescent="0.25">
      <c r="A471" t="s">
        <v>634</v>
      </c>
      <c r="B471" t="s">
        <v>599</v>
      </c>
      <c r="C471" s="29" t="s">
        <v>882</v>
      </c>
      <c r="D471" s="29" t="s">
        <v>882</v>
      </c>
      <c r="E471" s="29" t="s">
        <v>2468</v>
      </c>
      <c r="F471" s="29"/>
      <c r="H471" t="s">
        <v>2682</v>
      </c>
      <c r="I471" t="s">
        <v>2318</v>
      </c>
      <c r="J471" t="s">
        <v>2319</v>
      </c>
      <c r="K471" t="s">
        <v>2319</v>
      </c>
    </row>
    <row r="472" spans="1:11" x14ac:dyDescent="0.25">
      <c r="A472" t="s">
        <v>635</v>
      </c>
      <c r="B472" t="s">
        <v>599</v>
      </c>
      <c r="C472" s="29" t="s">
        <v>882</v>
      </c>
      <c r="D472" s="29" t="s">
        <v>882</v>
      </c>
      <c r="E472" s="29" t="s">
        <v>2468</v>
      </c>
      <c r="F472" s="29"/>
      <c r="H472" t="s">
        <v>2683</v>
      </c>
      <c r="I472" t="s">
        <v>2318</v>
      </c>
      <c r="J472" t="s">
        <v>2319</v>
      </c>
      <c r="K472" t="s">
        <v>2319</v>
      </c>
    </row>
    <row r="473" spans="1:11" x14ac:dyDescent="0.25">
      <c r="A473" t="s">
        <v>1450</v>
      </c>
      <c r="E473" t="s">
        <v>2548</v>
      </c>
      <c r="H473" t="s">
        <v>3232</v>
      </c>
      <c r="I473" t="s">
        <v>2319</v>
      </c>
      <c r="J473" t="s">
        <v>2318</v>
      </c>
      <c r="K473" t="s">
        <v>2318</v>
      </c>
    </row>
    <row r="474" spans="1:11" x14ac:dyDescent="0.25">
      <c r="A474" t="s">
        <v>1449</v>
      </c>
      <c r="E474" t="s">
        <v>2469</v>
      </c>
      <c r="H474" t="s">
        <v>3334</v>
      </c>
      <c r="I474" t="s">
        <v>2319</v>
      </c>
      <c r="J474" t="s">
        <v>2318</v>
      </c>
      <c r="K474" t="s">
        <v>2318</v>
      </c>
    </row>
    <row r="475" spans="1:11" x14ac:dyDescent="0.25">
      <c r="A475" t="s">
        <v>1453</v>
      </c>
      <c r="E475" t="s">
        <v>2469</v>
      </c>
      <c r="H475" t="s">
        <v>3334</v>
      </c>
      <c r="I475" t="s">
        <v>2319</v>
      </c>
      <c r="J475" t="s">
        <v>2318</v>
      </c>
      <c r="K475" t="s">
        <v>2318</v>
      </c>
    </row>
    <row r="476" spans="1:11" x14ac:dyDescent="0.25">
      <c r="A476" t="s">
        <v>936</v>
      </c>
      <c r="E476" t="s">
        <v>2323</v>
      </c>
      <c r="F476" t="s">
        <v>2047</v>
      </c>
      <c r="H476" t="s">
        <v>3292</v>
      </c>
      <c r="I476" t="s">
        <v>2319</v>
      </c>
      <c r="J476" t="s">
        <v>2318</v>
      </c>
      <c r="K476" t="s">
        <v>2318</v>
      </c>
    </row>
    <row r="477" spans="1:11" x14ac:dyDescent="0.25">
      <c r="A477" t="s">
        <v>1900</v>
      </c>
      <c r="B477" t="s">
        <v>169</v>
      </c>
      <c r="C477" t="s">
        <v>849</v>
      </c>
      <c r="D477" t="s">
        <v>849</v>
      </c>
      <c r="E477" t="s">
        <v>2323</v>
      </c>
      <c r="G477" s="42" t="s">
        <v>2508</v>
      </c>
      <c r="H477" t="s">
        <v>3383</v>
      </c>
      <c r="I477" t="s">
        <v>2318</v>
      </c>
      <c r="J477" t="s">
        <v>2319</v>
      </c>
      <c r="K477" t="s">
        <v>2319</v>
      </c>
    </row>
    <row r="478" spans="1:11" x14ac:dyDescent="0.25">
      <c r="A478" t="s">
        <v>177</v>
      </c>
      <c r="B478" t="s">
        <v>169</v>
      </c>
      <c r="C478" t="s">
        <v>849</v>
      </c>
      <c r="D478" t="s">
        <v>849</v>
      </c>
      <c r="E478" t="s">
        <v>2323</v>
      </c>
      <c r="H478" t="s">
        <v>3292</v>
      </c>
      <c r="I478" t="s">
        <v>2318</v>
      </c>
      <c r="J478" t="s">
        <v>2318</v>
      </c>
      <c r="K478" t="s">
        <v>2318</v>
      </c>
    </row>
    <row r="479" spans="1:11" x14ac:dyDescent="0.25">
      <c r="A479" t="s">
        <v>289</v>
      </c>
      <c r="B479" t="s">
        <v>169</v>
      </c>
      <c r="C479" t="s">
        <v>849</v>
      </c>
      <c r="D479" t="s">
        <v>849</v>
      </c>
      <c r="E479" t="s">
        <v>2323</v>
      </c>
      <c r="F479" t="s">
        <v>2047</v>
      </c>
      <c r="G479" t="s">
        <v>2057</v>
      </c>
      <c r="H479" t="s">
        <v>3034</v>
      </c>
      <c r="I479" t="s">
        <v>2318</v>
      </c>
      <c r="J479" t="s">
        <v>2318</v>
      </c>
      <c r="K479" t="s">
        <v>2318</v>
      </c>
    </row>
    <row r="480" spans="1:11" x14ac:dyDescent="0.25">
      <c r="A480" t="s">
        <v>950</v>
      </c>
      <c r="E480" t="s">
        <v>2323</v>
      </c>
      <c r="H480" t="s">
        <v>3234</v>
      </c>
      <c r="I480" t="s">
        <v>2319</v>
      </c>
      <c r="J480" t="s">
        <v>2318</v>
      </c>
      <c r="K480" t="s">
        <v>2318</v>
      </c>
    </row>
    <row r="481" spans="1:11" x14ac:dyDescent="0.25">
      <c r="A481" t="s">
        <v>209</v>
      </c>
      <c r="B481" t="s">
        <v>169</v>
      </c>
      <c r="C481" t="s">
        <v>849</v>
      </c>
      <c r="D481" t="s">
        <v>849</v>
      </c>
      <c r="E481" t="s">
        <v>2323</v>
      </c>
      <c r="F481" t="s">
        <v>2040</v>
      </c>
      <c r="I481" t="s">
        <v>2318</v>
      </c>
      <c r="J481" t="s">
        <v>2318</v>
      </c>
      <c r="K481" t="s">
        <v>2319</v>
      </c>
    </row>
    <row r="482" spans="1:11" x14ac:dyDescent="0.25">
      <c r="A482" t="s">
        <v>952</v>
      </c>
      <c r="E482" t="s">
        <v>2323</v>
      </c>
      <c r="H482" t="s">
        <v>3236</v>
      </c>
      <c r="I482" t="s">
        <v>2319</v>
      </c>
      <c r="J482" t="s">
        <v>2318</v>
      </c>
      <c r="K482" t="s">
        <v>2318</v>
      </c>
    </row>
    <row r="483" spans="1:11" x14ac:dyDescent="0.25">
      <c r="A483" t="s">
        <v>101</v>
      </c>
      <c r="B483" t="s">
        <v>102</v>
      </c>
      <c r="C483" t="s">
        <v>102</v>
      </c>
      <c r="D483" t="s">
        <v>102</v>
      </c>
      <c r="E483" t="s">
        <v>2323</v>
      </c>
      <c r="G483" s="42"/>
      <c r="H483" t="s">
        <v>3236</v>
      </c>
      <c r="I483" t="s">
        <v>2318</v>
      </c>
      <c r="J483" t="s">
        <v>2318</v>
      </c>
      <c r="K483" t="s">
        <v>2318</v>
      </c>
    </row>
    <row r="484" spans="1:11" x14ac:dyDescent="0.25">
      <c r="A484" t="s">
        <v>281</v>
      </c>
      <c r="B484" t="s">
        <v>169</v>
      </c>
      <c r="C484" t="s">
        <v>849</v>
      </c>
      <c r="D484" t="s">
        <v>849</v>
      </c>
      <c r="E484" t="s">
        <v>2323</v>
      </c>
      <c r="H484" t="s">
        <v>3383</v>
      </c>
      <c r="I484" t="s">
        <v>2318</v>
      </c>
      <c r="J484" t="s">
        <v>2319</v>
      </c>
      <c r="K484" t="s">
        <v>2319</v>
      </c>
    </row>
    <row r="485" spans="1:11" x14ac:dyDescent="0.25">
      <c r="A485" t="s">
        <v>202</v>
      </c>
      <c r="B485" t="s">
        <v>169</v>
      </c>
      <c r="C485" t="s">
        <v>849</v>
      </c>
      <c r="D485" t="s">
        <v>849</v>
      </c>
      <c r="E485" t="s">
        <v>2323</v>
      </c>
      <c r="H485" t="s">
        <v>2642</v>
      </c>
      <c r="I485" t="s">
        <v>2318</v>
      </c>
      <c r="J485" t="s">
        <v>2318</v>
      </c>
      <c r="K485" t="s">
        <v>2318</v>
      </c>
    </row>
    <row r="486" spans="1:11" x14ac:dyDescent="0.25">
      <c r="A486" t="s">
        <v>964</v>
      </c>
      <c r="B486" t="s">
        <v>169</v>
      </c>
      <c r="C486" t="s">
        <v>849</v>
      </c>
      <c r="D486" t="s">
        <v>849</v>
      </c>
      <c r="E486" t="s">
        <v>2323</v>
      </c>
      <c r="F486" t="s">
        <v>2040</v>
      </c>
      <c r="I486" t="s">
        <v>2318</v>
      </c>
      <c r="J486" t="s">
        <v>2318</v>
      </c>
      <c r="K486" t="s">
        <v>2319</v>
      </c>
    </row>
    <row r="487" spans="1:11" x14ac:dyDescent="0.25">
      <c r="A487" t="s">
        <v>256</v>
      </c>
      <c r="B487" t="s">
        <v>169</v>
      </c>
      <c r="C487" t="s">
        <v>849</v>
      </c>
      <c r="D487" t="s">
        <v>849</v>
      </c>
      <c r="E487" t="s">
        <v>2323</v>
      </c>
      <c r="H487" t="s">
        <v>2894</v>
      </c>
      <c r="I487" t="s">
        <v>2318</v>
      </c>
      <c r="J487" t="s">
        <v>2319</v>
      </c>
      <c r="K487" t="s">
        <v>2319</v>
      </c>
    </row>
    <row r="488" spans="1:11" x14ac:dyDescent="0.25">
      <c r="A488" t="s">
        <v>1902</v>
      </c>
      <c r="B488" t="s">
        <v>169</v>
      </c>
      <c r="C488" t="s">
        <v>849</v>
      </c>
      <c r="D488" t="s">
        <v>849</v>
      </c>
      <c r="E488" t="s">
        <v>2323</v>
      </c>
      <c r="H488" t="s">
        <v>2597</v>
      </c>
      <c r="I488" t="s">
        <v>2318</v>
      </c>
      <c r="J488" t="s">
        <v>2319</v>
      </c>
      <c r="K488" t="s">
        <v>2319</v>
      </c>
    </row>
    <row r="489" spans="1:11" x14ac:dyDescent="0.25">
      <c r="A489" t="s">
        <v>969</v>
      </c>
      <c r="E489" t="s">
        <v>2323</v>
      </c>
      <c r="H489" t="s">
        <v>2597</v>
      </c>
      <c r="I489" t="s">
        <v>2319</v>
      </c>
      <c r="J489" t="s">
        <v>2318</v>
      </c>
      <c r="K489" t="s">
        <v>2318</v>
      </c>
    </row>
    <row r="490" spans="1:11" x14ac:dyDescent="0.25">
      <c r="A490" t="s">
        <v>190</v>
      </c>
      <c r="B490" t="s">
        <v>169</v>
      </c>
      <c r="C490" t="s">
        <v>849</v>
      </c>
      <c r="D490" t="s">
        <v>849</v>
      </c>
      <c r="E490" t="s">
        <v>2323</v>
      </c>
      <c r="H490" t="s">
        <v>3383</v>
      </c>
      <c r="I490" t="s">
        <v>2318</v>
      </c>
      <c r="J490" t="s">
        <v>2319</v>
      </c>
      <c r="K490" t="s">
        <v>2319</v>
      </c>
    </row>
    <row r="491" spans="1:11" x14ac:dyDescent="0.25">
      <c r="A491" t="s">
        <v>973</v>
      </c>
      <c r="E491" t="s">
        <v>2323</v>
      </c>
      <c r="H491" t="s">
        <v>3238</v>
      </c>
      <c r="I491" t="s">
        <v>2319</v>
      </c>
      <c r="J491" t="s">
        <v>2318</v>
      </c>
      <c r="K491" t="s">
        <v>2318</v>
      </c>
    </row>
    <row r="492" spans="1:11" x14ac:dyDescent="0.25">
      <c r="A492" t="s">
        <v>299</v>
      </c>
      <c r="B492" t="s">
        <v>169</v>
      </c>
      <c r="C492" t="s">
        <v>849</v>
      </c>
      <c r="D492" t="s">
        <v>849</v>
      </c>
      <c r="E492" t="s">
        <v>2323</v>
      </c>
      <c r="H492" t="s">
        <v>3302</v>
      </c>
      <c r="I492" t="s">
        <v>2318</v>
      </c>
      <c r="J492" t="s">
        <v>2319</v>
      </c>
      <c r="K492" t="s">
        <v>2319</v>
      </c>
    </row>
    <row r="493" spans="1:11" x14ac:dyDescent="0.25">
      <c r="A493" t="s">
        <v>266</v>
      </c>
      <c r="B493" t="s">
        <v>169</v>
      </c>
      <c r="C493" t="s">
        <v>849</v>
      </c>
      <c r="D493" t="s">
        <v>849</v>
      </c>
      <c r="E493" t="s">
        <v>2323</v>
      </c>
      <c r="H493" t="s">
        <v>3022</v>
      </c>
      <c r="I493" t="s">
        <v>2318</v>
      </c>
      <c r="J493" t="s">
        <v>2319</v>
      </c>
      <c r="K493" t="s">
        <v>2319</v>
      </c>
    </row>
    <row r="494" spans="1:11" x14ac:dyDescent="0.25">
      <c r="A494" t="s">
        <v>306</v>
      </c>
      <c r="B494" t="s">
        <v>169</v>
      </c>
      <c r="C494" t="s">
        <v>849</v>
      </c>
      <c r="D494" t="s">
        <v>849</v>
      </c>
      <c r="E494" t="s">
        <v>2323</v>
      </c>
      <c r="H494" t="s">
        <v>3274</v>
      </c>
      <c r="I494" t="s">
        <v>2318</v>
      </c>
      <c r="J494" t="s">
        <v>2318</v>
      </c>
      <c r="K494" t="s">
        <v>2318</v>
      </c>
    </row>
    <row r="495" spans="1:11" x14ac:dyDescent="0.25">
      <c r="A495" t="s">
        <v>307</v>
      </c>
      <c r="B495" t="s">
        <v>169</v>
      </c>
      <c r="C495" t="s">
        <v>849</v>
      </c>
      <c r="D495" t="s">
        <v>849</v>
      </c>
      <c r="E495" t="s">
        <v>2323</v>
      </c>
      <c r="H495" t="s">
        <v>3274</v>
      </c>
      <c r="I495" t="s">
        <v>2318</v>
      </c>
      <c r="J495" t="s">
        <v>2319</v>
      </c>
      <c r="K495" t="s">
        <v>2319</v>
      </c>
    </row>
    <row r="496" spans="1:11" x14ac:dyDescent="0.25">
      <c r="A496" t="s">
        <v>257</v>
      </c>
      <c r="B496" t="s">
        <v>169</v>
      </c>
      <c r="C496" t="s">
        <v>849</v>
      </c>
      <c r="D496" t="s">
        <v>849</v>
      </c>
      <c r="E496" t="s">
        <v>2323</v>
      </c>
      <c r="H496" t="s">
        <v>2894</v>
      </c>
      <c r="I496" t="s">
        <v>2318</v>
      </c>
      <c r="J496" t="s">
        <v>2318</v>
      </c>
      <c r="K496" t="s">
        <v>2318</v>
      </c>
    </row>
    <row r="497" spans="1:11" x14ac:dyDescent="0.25">
      <c r="A497" t="s">
        <v>186</v>
      </c>
      <c r="B497" t="s">
        <v>169</v>
      </c>
      <c r="C497" t="s">
        <v>849</v>
      </c>
      <c r="D497" t="s">
        <v>849</v>
      </c>
      <c r="E497" t="s">
        <v>2323</v>
      </c>
      <c r="H497" t="s">
        <v>2642</v>
      </c>
      <c r="I497" t="s">
        <v>2318</v>
      </c>
      <c r="J497" t="s">
        <v>2318</v>
      </c>
      <c r="K497" t="s">
        <v>2319</v>
      </c>
    </row>
    <row r="498" spans="1:11" x14ac:dyDescent="0.25">
      <c r="A498" t="s">
        <v>201</v>
      </c>
      <c r="B498" t="s">
        <v>169</v>
      </c>
      <c r="C498" t="s">
        <v>849</v>
      </c>
      <c r="D498" t="s">
        <v>849</v>
      </c>
      <c r="E498" t="s">
        <v>2323</v>
      </c>
      <c r="H498" t="s">
        <v>2593</v>
      </c>
      <c r="I498" t="s">
        <v>2318</v>
      </c>
      <c r="J498" t="s">
        <v>2318</v>
      </c>
      <c r="K498" t="s">
        <v>2318</v>
      </c>
    </row>
    <row r="499" spans="1:11" x14ac:dyDescent="0.25">
      <c r="A499" t="s">
        <v>985</v>
      </c>
      <c r="E499" t="s">
        <v>2323</v>
      </c>
      <c r="H499" t="s">
        <v>3168</v>
      </c>
      <c r="I499" t="s">
        <v>2319</v>
      </c>
      <c r="J499" t="s">
        <v>2318</v>
      </c>
      <c r="K499" t="s">
        <v>2318</v>
      </c>
    </row>
    <row r="500" spans="1:11" x14ac:dyDescent="0.25">
      <c r="A500" t="s">
        <v>224</v>
      </c>
      <c r="B500" t="s">
        <v>169</v>
      </c>
      <c r="C500" t="s">
        <v>849</v>
      </c>
      <c r="D500" t="s">
        <v>849</v>
      </c>
      <c r="E500" t="s">
        <v>2323</v>
      </c>
      <c r="H500" t="s">
        <v>2707</v>
      </c>
      <c r="I500" t="s">
        <v>2318</v>
      </c>
      <c r="J500" t="s">
        <v>2319</v>
      </c>
      <c r="K500" t="s">
        <v>2319</v>
      </c>
    </row>
    <row r="501" spans="1:11" x14ac:dyDescent="0.25">
      <c r="A501" t="s">
        <v>991</v>
      </c>
      <c r="E501" t="s">
        <v>2323</v>
      </c>
      <c r="H501" t="s">
        <v>2579</v>
      </c>
      <c r="I501" t="s">
        <v>2318</v>
      </c>
      <c r="J501" t="s">
        <v>2318</v>
      </c>
      <c r="K501" t="s">
        <v>2318</v>
      </c>
    </row>
    <row r="502" spans="1:11" x14ac:dyDescent="0.25">
      <c r="A502" t="s">
        <v>182</v>
      </c>
      <c r="B502" t="s">
        <v>169</v>
      </c>
      <c r="C502" t="s">
        <v>849</v>
      </c>
      <c r="D502" t="s">
        <v>849</v>
      </c>
      <c r="E502" t="s">
        <v>2323</v>
      </c>
      <c r="H502" t="s">
        <v>2692</v>
      </c>
      <c r="I502" t="s">
        <v>2318</v>
      </c>
      <c r="J502" t="s">
        <v>2318</v>
      </c>
      <c r="K502" t="s">
        <v>2318</v>
      </c>
    </row>
    <row r="503" spans="1:11" x14ac:dyDescent="0.25">
      <c r="A503" t="s">
        <v>237</v>
      </c>
      <c r="B503" t="s">
        <v>169</v>
      </c>
      <c r="C503" t="s">
        <v>849</v>
      </c>
      <c r="D503" t="s">
        <v>849</v>
      </c>
      <c r="E503" t="s">
        <v>2323</v>
      </c>
      <c r="H503" t="s">
        <v>3290</v>
      </c>
      <c r="I503" t="s">
        <v>2318</v>
      </c>
      <c r="J503" t="s">
        <v>2319</v>
      </c>
      <c r="K503" t="s">
        <v>2319</v>
      </c>
    </row>
    <row r="504" spans="1:11" x14ac:dyDescent="0.25">
      <c r="A504" t="s">
        <v>192</v>
      </c>
      <c r="B504" t="s">
        <v>169</v>
      </c>
      <c r="C504" t="s">
        <v>849</v>
      </c>
      <c r="D504" t="s">
        <v>849</v>
      </c>
      <c r="E504" t="s">
        <v>2323</v>
      </c>
      <c r="H504" t="s">
        <v>2998</v>
      </c>
      <c r="I504" t="s">
        <v>2318</v>
      </c>
      <c r="J504" t="s">
        <v>2318</v>
      </c>
      <c r="K504" t="s">
        <v>2318</v>
      </c>
    </row>
    <row r="505" spans="1:11" x14ac:dyDescent="0.25">
      <c r="A505" t="s">
        <v>1001</v>
      </c>
      <c r="B505" t="s">
        <v>169</v>
      </c>
      <c r="C505" s="29" t="s">
        <v>2434</v>
      </c>
      <c r="D505" s="29"/>
      <c r="E505" t="s">
        <v>2323</v>
      </c>
      <c r="F505" t="s">
        <v>2040</v>
      </c>
      <c r="I505" t="s">
        <v>2318</v>
      </c>
      <c r="J505" t="s">
        <v>2318</v>
      </c>
      <c r="K505" t="s">
        <v>2319</v>
      </c>
    </row>
    <row r="506" spans="1:11" x14ac:dyDescent="0.25">
      <c r="A506" t="s">
        <v>180</v>
      </c>
      <c r="B506" t="s">
        <v>169</v>
      </c>
      <c r="C506" t="s">
        <v>849</v>
      </c>
      <c r="D506" t="s">
        <v>849</v>
      </c>
      <c r="E506" t="s">
        <v>2323</v>
      </c>
      <c r="F506" t="s">
        <v>2040</v>
      </c>
      <c r="I506" t="s">
        <v>2318</v>
      </c>
      <c r="J506" t="s">
        <v>2318</v>
      </c>
      <c r="K506" t="s">
        <v>2319</v>
      </c>
    </row>
    <row r="507" spans="1:11" x14ac:dyDescent="0.25">
      <c r="A507" t="s">
        <v>316</v>
      </c>
      <c r="B507" t="s">
        <v>169</v>
      </c>
      <c r="C507" t="s">
        <v>849</v>
      </c>
      <c r="D507" t="s">
        <v>849</v>
      </c>
      <c r="E507" t="s">
        <v>2323</v>
      </c>
      <c r="H507" t="s">
        <v>2584</v>
      </c>
      <c r="I507" t="s">
        <v>2318</v>
      </c>
      <c r="J507" t="s">
        <v>2318</v>
      </c>
      <c r="K507" t="s">
        <v>2318</v>
      </c>
    </row>
    <row r="508" spans="1:11" x14ac:dyDescent="0.25">
      <c r="A508" t="s">
        <v>199</v>
      </c>
      <c r="B508" t="s">
        <v>169</v>
      </c>
      <c r="C508" t="s">
        <v>849</v>
      </c>
      <c r="D508" t="s">
        <v>849</v>
      </c>
      <c r="E508" t="s">
        <v>2323</v>
      </c>
      <c r="F508" t="s">
        <v>2040</v>
      </c>
      <c r="I508" t="s">
        <v>2318</v>
      </c>
      <c r="J508" t="s">
        <v>2318</v>
      </c>
      <c r="K508" t="s">
        <v>2319</v>
      </c>
    </row>
    <row r="509" spans="1:11" x14ac:dyDescent="0.25">
      <c r="A509" t="s">
        <v>1926</v>
      </c>
      <c r="B509" t="s">
        <v>2041</v>
      </c>
      <c r="C509" t="s">
        <v>849</v>
      </c>
      <c r="D509" t="s">
        <v>849</v>
      </c>
      <c r="E509" t="s">
        <v>2323</v>
      </c>
      <c r="H509" t="s">
        <v>2829</v>
      </c>
      <c r="I509" t="s">
        <v>2318</v>
      </c>
      <c r="J509" t="s">
        <v>2318</v>
      </c>
      <c r="K509" t="s">
        <v>2319</v>
      </c>
    </row>
    <row r="510" spans="1:11" x14ac:dyDescent="0.25">
      <c r="A510" t="s">
        <v>1018</v>
      </c>
      <c r="E510" t="s">
        <v>2323</v>
      </c>
      <c r="H510" t="s">
        <v>2802</v>
      </c>
      <c r="I510" t="s">
        <v>2319</v>
      </c>
      <c r="J510" t="s">
        <v>2318</v>
      </c>
      <c r="K510" t="s">
        <v>2318</v>
      </c>
    </row>
    <row r="511" spans="1:11" x14ac:dyDescent="0.25">
      <c r="A511" t="s">
        <v>174</v>
      </c>
      <c r="B511" t="s">
        <v>169</v>
      </c>
      <c r="C511" t="s">
        <v>849</v>
      </c>
      <c r="D511" t="s">
        <v>849</v>
      </c>
      <c r="E511" t="s">
        <v>2323</v>
      </c>
      <c r="H511" t="s">
        <v>2765</v>
      </c>
      <c r="I511" t="s">
        <v>2318</v>
      </c>
      <c r="J511" t="s">
        <v>2318</v>
      </c>
      <c r="K511" t="s">
        <v>2318</v>
      </c>
    </row>
    <row r="512" spans="1:11" x14ac:dyDescent="0.25">
      <c r="A512" t="s">
        <v>187</v>
      </c>
      <c r="B512" t="s">
        <v>169</v>
      </c>
      <c r="C512" t="s">
        <v>849</v>
      </c>
      <c r="D512" t="s">
        <v>849</v>
      </c>
      <c r="E512" t="s">
        <v>2323</v>
      </c>
      <c r="H512" t="s">
        <v>2724</v>
      </c>
      <c r="I512" t="s">
        <v>2318</v>
      </c>
      <c r="J512" t="s">
        <v>2319</v>
      </c>
      <c r="K512" t="s">
        <v>2319</v>
      </c>
    </row>
    <row r="513" spans="1:11" x14ac:dyDescent="0.25">
      <c r="A513" t="s">
        <v>1026</v>
      </c>
      <c r="E513" t="s">
        <v>2323</v>
      </c>
      <c r="H513" t="s">
        <v>2724</v>
      </c>
      <c r="I513" t="s">
        <v>2319</v>
      </c>
      <c r="J513" t="s">
        <v>2318</v>
      </c>
      <c r="K513" t="s">
        <v>2318</v>
      </c>
    </row>
    <row r="514" spans="1:11" x14ac:dyDescent="0.25">
      <c r="A514" t="s">
        <v>195</v>
      </c>
      <c r="B514" t="s">
        <v>169</v>
      </c>
      <c r="C514" t="s">
        <v>849</v>
      </c>
      <c r="D514" t="s">
        <v>849</v>
      </c>
      <c r="E514" t="s">
        <v>2323</v>
      </c>
      <c r="H514" t="s">
        <v>2968</v>
      </c>
      <c r="I514" t="s">
        <v>2318</v>
      </c>
      <c r="J514" t="s">
        <v>2318</v>
      </c>
      <c r="K514" t="s">
        <v>2318</v>
      </c>
    </row>
    <row r="515" spans="1:11" x14ac:dyDescent="0.25">
      <c r="A515" t="s">
        <v>196</v>
      </c>
      <c r="B515" t="s">
        <v>169</v>
      </c>
      <c r="C515" t="s">
        <v>849</v>
      </c>
      <c r="D515" t="s">
        <v>849</v>
      </c>
      <c r="E515" t="s">
        <v>2323</v>
      </c>
      <c r="H515" t="s">
        <v>2968</v>
      </c>
      <c r="I515" t="s">
        <v>2318</v>
      </c>
      <c r="J515" t="s">
        <v>2319</v>
      </c>
      <c r="K515" t="s">
        <v>2319</v>
      </c>
    </row>
    <row r="516" spans="1:11" x14ac:dyDescent="0.25">
      <c r="A516" t="s">
        <v>531</v>
      </c>
      <c r="B516" t="s">
        <v>2041</v>
      </c>
      <c r="C516" s="29" t="s">
        <v>845</v>
      </c>
      <c r="D516" s="29"/>
      <c r="E516" t="s">
        <v>2323</v>
      </c>
      <c r="F516" t="s">
        <v>2040</v>
      </c>
      <c r="I516" t="s">
        <v>2318</v>
      </c>
      <c r="J516" t="s">
        <v>2319</v>
      </c>
      <c r="K516" t="s">
        <v>2319</v>
      </c>
    </row>
    <row r="517" spans="1:11" x14ac:dyDescent="0.25">
      <c r="A517" t="s">
        <v>260</v>
      </c>
      <c r="B517" t="s">
        <v>169</v>
      </c>
      <c r="C517" t="s">
        <v>849</v>
      </c>
      <c r="D517" t="s">
        <v>849</v>
      </c>
      <c r="E517" t="s">
        <v>2323</v>
      </c>
      <c r="H517" t="s">
        <v>2871</v>
      </c>
      <c r="I517" t="s">
        <v>2318</v>
      </c>
      <c r="J517" t="s">
        <v>2318</v>
      </c>
      <c r="K517" t="s">
        <v>2318</v>
      </c>
    </row>
    <row r="518" spans="1:11" x14ac:dyDescent="0.25">
      <c r="A518" t="s">
        <v>330</v>
      </c>
      <c r="B518" t="s">
        <v>169</v>
      </c>
      <c r="C518" t="s">
        <v>849</v>
      </c>
      <c r="D518" t="s">
        <v>849</v>
      </c>
      <c r="E518" t="s">
        <v>2323</v>
      </c>
      <c r="H518" t="s">
        <v>3279</v>
      </c>
      <c r="I518" t="s">
        <v>2318</v>
      </c>
      <c r="J518" t="s">
        <v>2318</v>
      </c>
      <c r="K518" t="s">
        <v>2318</v>
      </c>
    </row>
    <row r="519" spans="1:11" x14ac:dyDescent="0.25">
      <c r="A519" t="s">
        <v>1903</v>
      </c>
      <c r="B519" t="s">
        <v>169</v>
      </c>
      <c r="C519" t="s">
        <v>849</v>
      </c>
      <c r="D519" t="s">
        <v>849</v>
      </c>
      <c r="E519" t="s">
        <v>2323</v>
      </c>
      <c r="H519" t="s">
        <v>2762</v>
      </c>
      <c r="I519" t="s">
        <v>2318</v>
      </c>
      <c r="J519" t="s">
        <v>2319</v>
      </c>
      <c r="K519" t="s">
        <v>2319</v>
      </c>
    </row>
    <row r="520" spans="1:11" x14ac:dyDescent="0.25">
      <c r="A520" t="s">
        <v>270</v>
      </c>
      <c r="B520" t="s">
        <v>169</v>
      </c>
      <c r="C520" t="s">
        <v>849</v>
      </c>
      <c r="D520" t="s">
        <v>849</v>
      </c>
      <c r="E520" t="s">
        <v>2323</v>
      </c>
      <c r="H520" t="s">
        <v>3234</v>
      </c>
      <c r="I520" t="s">
        <v>2318</v>
      </c>
      <c r="J520" t="s">
        <v>2318</v>
      </c>
      <c r="K520" t="s">
        <v>2318</v>
      </c>
    </row>
    <row r="521" spans="1:11" x14ac:dyDescent="0.25">
      <c r="A521" t="s">
        <v>205</v>
      </c>
      <c r="B521" t="s">
        <v>169</v>
      </c>
      <c r="C521" t="s">
        <v>849</v>
      </c>
      <c r="D521" t="s">
        <v>849</v>
      </c>
      <c r="E521" t="s">
        <v>2323</v>
      </c>
      <c r="H521" t="s">
        <v>2730</v>
      </c>
      <c r="I521" t="s">
        <v>2318</v>
      </c>
      <c r="J521" t="s">
        <v>2318</v>
      </c>
      <c r="K521" t="s">
        <v>2318</v>
      </c>
    </row>
    <row r="522" spans="1:11" x14ac:dyDescent="0.25">
      <c r="A522" t="s">
        <v>311</v>
      </c>
      <c r="B522" t="s">
        <v>169</v>
      </c>
      <c r="C522" t="s">
        <v>849</v>
      </c>
      <c r="D522" t="s">
        <v>849</v>
      </c>
      <c r="E522" t="s">
        <v>2323</v>
      </c>
      <c r="H522" t="s">
        <v>2627</v>
      </c>
      <c r="I522" t="s">
        <v>2318</v>
      </c>
      <c r="J522" t="s">
        <v>2318</v>
      </c>
      <c r="K522" t="s">
        <v>2318</v>
      </c>
    </row>
    <row r="523" spans="1:11" x14ac:dyDescent="0.25">
      <c r="A523" t="s">
        <v>1904</v>
      </c>
      <c r="B523" t="s">
        <v>169</v>
      </c>
      <c r="C523" t="s">
        <v>849</v>
      </c>
      <c r="D523" t="s">
        <v>849</v>
      </c>
      <c r="E523" t="s">
        <v>2323</v>
      </c>
      <c r="H523" t="s">
        <v>2629</v>
      </c>
      <c r="I523" t="s">
        <v>2318</v>
      </c>
      <c r="J523" t="s">
        <v>2318</v>
      </c>
      <c r="K523" t="s">
        <v>2319</v>
      </c>
    </row>
    <row r="524" spans="1:11" x14ac:dyDescent="0.25">
      <c r="A524" t="s">
        <v>210</v>
      </c>
      <c r="B524" t="s">
        <v>169</v>
      </c>
      <c r="C524" t="s">
        <v>849</v>
      </c>
      <c r="D524" t="s">
        <v>849</v>
      </c>
      <c r="E524" t="s">
        <v>2323</v>
      </c>
      <c r="H524" t="s">
        <v>3240</v>
      </c>
      <c r="I524" t="s">
        <v>2318</v>
      </c>
      <c r="J524" t="s">
        <v>2318</v>
      </c>
      <c r="K524" t="s">
        <v>2318</v>
      </c>
    </row>
    <row r="525" spans="1:11" x14ac:dyDescent="0.25">
      <c r="A525" t="s">
        <v>216</v>
      </c>
      <c r="B525" t="s">
        <v>169</v>
      </c>
      <c r="C525" t="s">
        <v>849</v>
      </c>
      <c r="D525" t="s">
        <v>849</v>
      </c>
      <c r="E525" t="s">
        <v>2323</v>
      </c>
      <c r="H525" t="s">
        <v>2730</v>
      </c>
      <c r="I525" t="s">
        <v>2318</v>
      </c>
      <c r="J525" t="s">
        <v>2318</v>
      </c>
      <c r="K525" t="s">
        <v>2318</v>
      </c>
    </row>
    <row r="526" spans="1:11" x14ac:dyDescent="0.25">
      <c r="A526" t="s">
        <v>297</v>
      </c>
      <c r="B526" t="s">
        <v>169</v>
      </c>
      <c r="C526" t="s">
        <v>849</v>
      </c>
      <c r="D526" t="s">
        <v>849</v>
      </c>
      <c r="E526" t="s">
        <v>2323</v>
      </c>
      <c r="H526" t="s">
        <v>3302</v>
      </c>
      <c r="I526" t="s">
        <v>2318</v>
      </c>
      <c r="J526" t="s">
        <v>2319</v>
      </c>
      <c r="K526" t="s">
        <v>2319</v>
      </c>
    </row>
    <row r="527" spans="1:11" x14ac:dyDescent="0.25">
      <c r="A527" t="s">
        <v>1104</v>
      </c>
      <c r="E527" t="s">
        <v>2323</v>
      </c>
      <c r="H527" t="s">
        <v>3302</v>
      </c>
      <c r="I527" t="s">
        <v>2319</v>
      </c>
      <c r="J527" t="s">
        <v>2318</v>
      </c>
      <c r="K527" t="s">
        <v>2318</v>
      </c>
    </row>
    <row r="528" spans="1:11" x14ac:dyDescent="0.25">
      <c r="A528" t="s">
        <v>218</v>
      </c>
      <c r="B528" t="s">
        <v>169</v>
      </c>
      <c r="C528" t="s">
        <v>849</v>
      </c>
      <c r="D528" t="s">
        <v>849</v>
      </c>
      <c r="E528" t="s">
        <v>2323</v>
      </c>
      <c r="H528" t="s">
        <v>2744</v>
      </c>
      <c r="I528" t="s">
        <v>2318</v>
      </c>
      <c r="J528" t="s">
        <v>2318</v>
      </c>
      <c r="K528" t="s">
        <v>2318</v>
      </c>
    </row>
    <row r="529" spans="1:11" x14ac:dyDescent="0.25">
      <c r="A529" t="s">
        <v>167</v>
      </c>
      <c r="B529" t="s">
        <v>169</v>
      </c>
      <c r="C529" t="s">
        <v>849</v>
      </c>
      <c r="D529" t="s">
        <v>849</v>
      </c>
      <c r="E529" t="s">
        <v>2323</v>
      </c>
      <c r="H529" t="s">
        <v>3391</v>
      </c>
      <c r="I529" t="s">
        <v>2318</v>
      </c>
      <c r="J529" t="s">
        <v>2319</v>
      </c>
      <c r="K529" t="s">
        <v>2319</v>
      </c>
    </row>
    <row r="530" spans="1:11" x14ac:dyDescent="0.25">
      <c r="A530" t="s">
        <v>203</v>
      </c>
      <c r="B530" t="s">
        <v>169</v>
      </c>
      <c r="C530" t="s">
        <v>849</v>
      </c>
      <c r="D530" t="s">
        <v>849</v>
      </c>
      <c r="E530" t="s">
        <v>2323</v>
      </c>
      <c r="H530" t="s">
        <v>2787</v>
      </c>
      <c r="I530" t="s">
        <v>2318</v>
      </c>
      <c r="J530" t="s">
        <v>2318</v>
      </c>
      <c r="K530" t="s">
        <v>2318</v>
      </c>
    </row>
    <row r="531" spans="1:11" x14ac:dyDescent="0.25">
      <c r="A531" t="s">
        <v>221</v>
      </c>
      <c r="B531" t="s">
        <v>169</v>
      </c>
      <c r="C531" t="s">
        <v>849</v>
      </c>
      <c r="D531" t="s">
        <v>849</v>
      </c>
      <c r="E531" t="s">
        <v>2323</v>
      </c>
      <c r="H531" t="s">
        <v>3242</v>
      </c>
      <c r="I531" t="s">
        <v>2318</v>
      </c>
      <c r="J531" t="s">
        <v>2318</v>
      </c>
      <c r="K531" t="s">
        <v>2318</v>
      </c>
    </row>
    <row r="532" spans="1:11" x14ac:dyDescent="0.25">
      <c r="A532" t="s">
        <v>1905</v>
      </c>
      <c r="B532" t="s">
        <v>169</v>
      </c>
      <c r="C532" t="s">
        <v>849</v>
      </c>
      <c r="D532" t="s">
        <v>849</v>
      </c>
      <c r="E532" t="s">
        <v>2323</v>
      </c>
      <c r="H532" t="s">
        <v>3183</v>
      </c>
      <c r="I532" t="s">
        <v>2318</v>
      </c>
      <c r="J532" t="s">
        <v>2318</v>
      </c>
      <c r="K532" t="s">
        <v>2319</v>
      </c>
    </row>
    <row r="533" spans="1:11" x14ac:dyDescent="0.25">
      <c r="A533" t="s">
        <v>223</v>
      </c>
      <c r="B533" t="s">
        <v>169</v>
      </c>
      <c r="C533" t="s">
        <v>849</v>
      </c>
      <c r="D533" t="s">
        <v>849</v>
      </c>
      <c r="E533" t="s">
        <v>2323</v>
      </c>
      <c r="H533" t="s">
        <v>3156</v>
      </c>
      <c r="I533" t="s">
        <v>2318</v>
      </c>
      <c r="J533" t="s">
        <v>2318</v>
      </c>
      <c r="K533" t="s">
        <v>2318</v>
      </c>
    </row>
    <row r="534" spans="1:11" x14ac:dyDescent="0.25">
      <c r="A534" t="s">
        <v>168</v>
      </c>
      <c r="B534" t="s">
        <v>169</v>
      </c>
      <c r="C534" t="s">
        <v>849</v>
      </c>
      <c r="D534" t="s">
        <v>849</v>
      </c>
      <c r="E534" t="s">
        <v>2323</v>
      </c>
      <c r="H534" t="s">
        <v>2765</v>
      </c>
      <c r="I534" t="s">
        <v>2318</v>
      </c>
      <c r="J534" t="s">
        <v>2318</v>
      </c>
      <c r="K534" t="s">
        <v>2319</v>
      </c>
    </row>
    <row r="535" spans="1:11" x14ac:dyDescent="0.25">
      <c r="A535" t="s">
        <v>282</v>
      </c>
      <c r="B535" t="s">
        <v>169</v>
      </c>
      <c r="C535" t="s">
        <v>849</v>
      </c>
      <c r="D535" t="s">
        <v>849</v>
      </c>
      <c r="E535" t="s">
        <v>2323</v>
      </c>
      <c r="H535" t="s">
        <v>3383</v>
      </c>
      <c r="I535" t="s">
        <v>2318</v>
      </c>
      <c r="J535" t="s">
        <v>2319</v>
      </c>
      <c r="K535" t="s">
        <v>2319</v>
      </c>
    </row>
    <row r="536" spans="1:11" x14ac:dyDescent="0.25">
      <c r="A536" t="s">
        <v>285</v>
      </c>
      <c r="B536" t="s">
        <v>169</v>
      </c>
      <c r="C536" s="29" t="s">
        <v>2434</v>
      </c>
      <c r="D536" s="29"/>
      <c r="E536" t="s">
        <v>2323</v>
      </c>
      <c r="F536" t="s">
        <v>2040</v>
      </c>
      <c r="I536" t="s">
        <v>2318</v>
      </c>
      <c r="J536" t="s">
        <v>2318</v>
      </c>
      <c r="K536" t="s">
        <v>2319</v>
      </c>
    </row>
    <row r="537" spans="1:11" x14ac:dyDescent="0.25">
      <c r="A537" t="s">
        <v>240</v>
      </c>
      <c r="B537" t="s">
        <v>169</v>
      </c>
      <c r="C537" t="s">
        <v>849</v>
      </c>
      <c r="D537" t="s">
        <v>849</v>
      </c>
      <c r="E537" t="s">
        <v>2323</v>
      </c>
      <c r="H537" t="s">
        <v>3297</v>
      </c>
      <c r="I537" t="s">
        <v>2318</v>
      </c>
      <c r="J537" t="s">
        <v>2318</v>
      </c>
      <c r="K537" t="s">
        <v>2318</v>
      </c>
    </row>
    <row r="538" spans="1:11" x14ac:dyDescent="0.25">
      <c r="A538" t="s">
        <v>230</v>
      </c>
      <c r="B538" t="s">
        <v>169</v>
      </c>
      <c r="C538" t="s">
        <v>849</v>
      </c>
      <c r="D538" t="s">
        <v>849</v>
      </c>
      <c r="E538" t="s">
        <v>2323</v>
      </c>
      <c r="H538" t="s">
        <v>2889</v>
      </c>
      <c r="I538" t="s">
        <v>2318</v>
      </c>
      <c r="J538" t="s">
        <v>2319</v>
      </c>
      <c r="K538" t="s">
        <v>2319</v>
      </c>
    </row>
    <row r="539" spans="1:11" x14ac:dyDescent="0.25">
      <c r="A539" t="s">
        <v>232</v>
      </c>
      <c r="B539" t="s">
        <v>169</v>
      </c>
      <c r="C539" t="s">
        <v>849</v>
      </c>
      <c r="D539" t="s">
        <v>849</v>
      </c>
      <c r="E539" t="s">
        <v>2323</v>
      </c>
      <c r="H539" t="s">
        <v>2608</v>
      </c>
      <c r="I539" t="s">
        <v>2318</v>
      </c>
      <c r="J539" t="s">
        <v>2319</v>
      </c>
      <c r="K539" t="s">
        <v>2319</v>
      </c>
    </row>
    <row r="540" spans="1:11" x14ac:dyDescent="0.25">
      <c r="A540" t="s">
        <v>233</v>
      </c>
      <c r="B540" t="s">
        <v>169</v>
      </c>
      <c r="C540" t="s">
        <v>849</v>
      </c>
      <c r="D540" t="s">
        <v>849</v>
      </c>
      <c r="E540" t="s">
        <v>2323</v>
      </c>
      <c r="H540" t="s">
        <v>2889</v>
      </c>
      <c r="I540" t="s">
        <v>2318</v>
      </c>
      <c r="J540" t="s">
        <v>2318</v>
      </c>
      <c r="K540" t="s">
        <v>2318</v>
      </c>
    </row>
    <row r="541" spans="1:11" x14ac:dyDescent="0.25">
      <c r="A541" t="s">
        <v>235</v>
      </c>
      <c r="B541" t="s">
        <v>169</v>
      </c>
      <c r="C541" t="s">
        <v>849</v>
      </c>
      <c r="D541" t="s">
        <v>849</v>
      </c>
      <c r="E541" t="s">
        <v>2323</v>
      </c>
      <c r="H541" t="s">
        <v>2638</v>
      </c>
      <c r="I541" t="s">
        <v>2318</v>
      </c>
      <c r="J541" t="s">
        <v>2319</v>
      </c>
      <c r="K541" t="s">
        <v>2319</v>
      </c>
    </row>
    <row r="542" spans="1:11" x14ac:dyDescent="0.25">
      <c r="A542" t="s">
        <v>1155</v>
      </c>
      <c r="E542" t="s">
        <v>2323</v>
      </c>
      <c r="H542" t="s">
        <v>2638</v>
      </c>
      <c r="I542" t="s">
        <v>2319</v>
      </c>
      <c r="J542" t="s">
        <v>2318</v>
      </c>
      <c r="K542" t="s">
        <v>2318</v>
      </c>
    </row>
    <row r="543" spans="1:11" x14ac:dyDescent="0.25">
      <c r="A543" t="s">
        <v>206</v>
      </c>
      <c r="B543" t="s">
        <v>169</v>
      </c>
      <c r="C543" t="s">
        <v>849</v>
      </c>
      <c r="D543" t="s">
        <v>849</v>
      </c>
      <c r="E543" t="s">
        <v>2323</v>
      </c>
      <c r="H543" t="s">
        <v>3286</v>
      </c>
      <c r="I543" t="s">
        <v>2318</v>
      </c>
      <c r="J543" t="s">
        <v>2318</v>
      </c>
      <c r="K543" t="s">
        <v>2318</v>
      </c>
    </row>
    <row r="544" spans="1:11" x14ac:dyDescent="0.25">
      <c r="A544" t="s">
        <v>172</v>
      </c>
      <c r="B544" t="s">
        <v>169</v>
      </c>
      <c r="C544" t="s">
        <v>849</v>
      </c>
      <c r="D544" t="s">
        <v>849</v>
      </c>
      <c r="E544" t="s">
        <v>2323</v>
      </c>
      <c r="F544" t="s">
        <v>2040</v>
      </c>
      <c r="I544" t="s">
        <v>2318</v>
      </c>
      <c r="J544" t="s">
        <v>2318</v>
      </c>
      <c r="K544" t="s">
        <v>2319</v>
      </c>
    </row>
    <row r="545" spans="1:11" x14ac:dyDescent="0.25">
      <c r="A545" t="s">
        <v>238</v>
      </c>
      <c r="B545" t="s">
        <v>169</v>
      </c>
      <c r="C545" t="s">
        <v>849</v>
      </c>
      <c r="D545" t="s">
        <v>849</v>
      </c>
      <c r="E545" t="s">
        <v>2323</v>
      </c>
      <c r="H545" t="s">
        <v>2701</v>
      </c>
      <c r="I545" t="s">
        <v>2318</v>
      </c>
      <c r="J545" t="s">
        <v>2318</v>
      </c>
      <c r="K545" t="s">
        <v>2318</v>
      </c>
    </row>
    <row r="546" spans="1:11" x14ac:dyDescent="0.25">
      <c r="A546" t="s">
        <v>241</v>
      </c>
      <c r="B546" t="s">
        <v>169</v>
      </c>
      <c r="C546" t="s">
        <v>849</v>
      </c>
      <c r="D546" t="s">
        <v>849</v>
      </c>
      <c r="E546" t="s">
        <v>2323</v>
      </c>
      <c r="H546" t="s">
        <v>3297</v>
      </c>
      <c r="I546" t="s">
        <v>2318</v>
      </c>
      <c r="J546" t="s">
        <v>2318</v>
      </c>
      <c r="K546" t="s">
        <v>2318</v>
      </c>
    </row>
    <row r="547" spans="1:11" x14ac:dyDescent="0.25">
      <c r="A547" t="s">
        <v>242</v>
      </c>
      <c r="B547" t="s">
        <v>169</v>
      </c>
      <c r="C547" t="s">
        <v>849</v>
      </c>
      <c r="D547" t="s">
        <v>849</v>
      </c>
      <c r="E547" t="s">
        <v>2323</v>
      </c>
      <c r="H547" t="s">
        <v>3297</v>
      </c>
      <c r="I547" t="s">
        <v>2318</v>
      </c>
      <c r="J547" t="s">
        <v>2318</v>
      </c>
      <c r="K547" t="s">
        <v>2318</v>
      </c>
    </row>
    <row r="548" spans="1:11" x14ac:dyDescent="0.25">
      <c r="A548" t="s">
        <v>1906</v>
      </c>
      <c r="B548" t="s">
        <v>169</v>
      </c>
      <c r="C548" t="s">
        <v>849</v>
      </c>
      <c r="D548" t="s">
        <v>849</v>
      </c>
      <c r="E548" t="s">
        <v>2323</v>
      </c>
      <c r="H548" t="s">
        <v>2584</v>
      </c>
      <c r="I548" t="s">
        <v>2318</v>
      </c>
      <c r="J548" t="s">
        <v>2318</v>
      </c>
      <c r="K548" t="s">
        <v>2319</v>
      </c>
    </row>
    <row r="549" spans="1:11" x14ac:dyDescent="0.25">
      <c r="A549" t="s">
        <v>247</v>
      </c>
      <c r="B549" t="s">
        <v>169</v>
      </c>
      <c r="C549" t="s">
        <v>849</v>
      </c>
      <c r="D549" t="s">
        <v>849</v>
      </c>
      <c r="E549" t="s">
        <v>2323</v>
      </c>
      <c r="H549" t="s">
        <v>2632</v>
      </c>
      <c r="I549" t="s">
        <v>2318</v>
      </c>
      <c r="J549" t="s">
        <v>2319</v>
      </c>
      <c r="K549" t="s">
        <v>2319</v>
      </c>
    </row>
    <row r="550" spans="1:11" x14ac:dyDescent="0.25">
      <c r="A550" t="s">
        <v>178</v>
      </c>
      <c r="B550" t="s">
        <v>169</v>
      </c>
      <c r="C550" t="s">
        <v>849</v>
      </c>
      <c r="D550" t="s">
        <v>849</v>
      </c>
      <c r="E550" t="s">
        <v>2323</v>
      </c>
      <c r="F550" t="s">
        <v>2040</v>
      </c>
      <c r="I550" t="s">
        <v>2318</v>
      </c>
      <c r="J550" t="s">
        <v>2318</v>
      </c>
      <c r="K550" t="s">
        <v>2319</v>
      </c>
    </row>
    <row r="551" spans="1:11" x14ac:dyDescent="0.25">
      <c r="A551" t="s">
        <v>175</v>
      </c>
      <c r="B551" t="s">
        <v>169</v>
      </c>
      <c r="C551" t="s">
        <v>849</v>
      </c>
      <c r="D551" t="s">
        <v>849</v>
      </c>
      <c r="E551" t="s">
        <v>2323</v>
      </c>
      <c r="H551" t="s">
        <v>2765</v>
      </c>
      <c r="I551" t="s">
        <v>2318</v>
      </c>
      <c r="J551" t="s">
        <v>2318</v>
      </c>
      <c r="K551" t="s">
        <v>2318</v>
      </c>
    </row>
    <row r="552" spans="1:11" x14ac:dyDescent="0.25">
      <c r="A552" t="s">
        <v>346</v>
      </c>
      <c r="B552" t="s">
        <v>169</v>
      </c>
      <c r="C552" t="s">
        <v>849</v>
      </c>
      <c r="D552" t="s">
        <v>849</v>
      </c>
      <c r="E552" t="s">
        <v>2323</v>
      </c>
      <c r="H552" t="s">
        <v>3008</v>
      </c>
      <c r="I552" t="s">
        <v>2318</v>
      </c>
      <c r="J552" t="s">
        <v>2318</v>
      </c>
      <c r="K552" t="s">
        <v>2318</v>
      </c>
    </row>
    <row r="553" spans="1:11" x14ac:dyDescent="0.25">
      <c r="A553" t="s">
        <v>1907</v>
      </c>
      <c r="B553" t="s">
        <v>169</v>
      </c>
      <c r="C553" t="s">
        <v>849</v>
      </c>
      <c r="D553" t="s">
        <v>849</v>
      </c>
      <c r="E553" t="s">
        <v>2323</v>
      </c>
      <c r="H553" t="s">
        <v>2703</v>
      </c>
      <c r="I553" t="s">
        <v>2318</v>
      </c>
      <c r="J553" t="s">
        <v>2318</v>
      </c>
      <c r="K553" t="s">
        <v>2319</v>
      </c>
    </row>
    <row r="554" spans="1:11" x14ac:dyDescent="0.25">
      <c r="A554" t="s">
        <v>312</v>
      </c>
      <c r="B554" t="s">
        <v>169</v>
      </c>
      <c r="C554" t="s">
        <v>849</v>
      </c>
      <c r="D554" t="s">
        <v>849</v>
      </c>
      <c r="E554" t="s">
        <v>2323</v>
      </c>
      <c r="H554" t="s">
        <v>2632</v>
      </c>
      <c r="I554" t="s">
        <v>2318</v>
      </c>
      <c r="J554" t="s">
        <v>2318</v>
      </c>
      <c r="K554" t="s">
        <v>2318</v>
      </c>
    </row>
    <row r="555" spans="1:11" x14ac:dyDescent="0.25">
      <c r="A555" t="s">
        <v>858</v>
      </c>
      <c r="B555" t="s">
        <v>169</v>
      </c>
      <c r="C555" s="29" t="s">
        <v>845</v>
      </c>
      <c r="D555" s="29"/>
      <c r="E555" t="s">
        <v>2323</v>
      </c>
      <c r="F555" t="s">
        <v>2040</v>
      </c>
      <c r="I555" t="s">
        <v>2318</v>
      </c>
      <c r="J555" t="s">
        <v>2318</v>
      </c>
      <c r="K555" t="s">
        <v>2319</v>
      </c>
    </row>
    <row r="556" spans="1:11" x14ac:dyDescent="0.25">
      <c r="A556" t="s">
        <v>1219</v>
      </c>
      <c r="E556" t="s">
        <v>2323</v>
      </c>
      <c r="H556" t="s">
        <v>2705</v>
      </c>
      <c r="I556" t="s">
        <v>2319</v>
      </c>
      <c r="J556" t="s">
        <v>2318</v>
      </c>
      <c r="K556" t="s">
        <v>2318</v>
      </c>
    </row>
    <row r="557" spans="1:11" x14ac:dyDescent="0.25">
      <c r="A557" t="s">
        <v>243</v>
      </c>
      <c r="B557" t="s">
        <v>169</v>
      </c>
      <c r="C557" t="s">
        <v>849</v>
      </c>
      <c r="D557" t="s">
        <v>849</v>
      </c>
      <c r="E557" t="s">
        <v>2323</v>
      </c>
      <c r="H557" t="s">
        <v>3297</v>
      </c>
      <c r="I557" t="s">
        <v>2318</v>
      </c>
      <c r="J557" t="s">
        <v>2318</v>
      </c>
      <c r="K557" t="s">
        <v>2318</v>
      </c>
    </row>
    <row r="558" spans="1:11" x14ac:dyDescent="0.25">
      <c r="A558" t="s">
        <v>1908</v>
      </c>
      <c r="B558" t="s">
        <v>169</v>
      </c>
      <c r="C558" t="s">
        <v>849</v>
      </c>
      <c r="D558" t="s">
        <v>849</v>
      </c>
      <c r="E558" t="s">
        <v>2323</v>
      </c>
      <c r="H558" t="s">
        <v>3292</v>
      </c>
      <c r="I558" t="s">
        <v>2318</v>
      </c>
      <c r="J558" t="s">
        <v>2319</v>
      </c>
      <c r="K558" t="s">
        <v>2319</v>
      </c>
    </row>
    <row r="559" spans="1:11" x14ac:dyDescent="0.25">
      <c r="A559" t="s">
        <v>200</v>
      </c>
      <c r="B559" t="s">
        <v>169</v>
      </c>
      <c r="C559" t="s">
        <v>849</v>
      </c>
      <c r="D559" t="s">
        <v>849</v>
      </c>
      <c r="E559" t="s">
        <v>2323</v>
      </c>
      <c r="H559" t="s">
        <v>3181</v>
      </c>
      <c r="I559" t="s">
        <v>2318</v>
      </c>
      <c r="J559" t="s">
        <v>2318</v>
      </c>
      <c r="K559" t="s">
        <v>2318</v>
      </c>
    </row>
    <row r="560" spans="1:11" x14ac:dyDescent="0.25">
      <c r="A560" t="s">
        <v>248</v>
      </c>
      <c r="B560" t="s">
        <v>169</v>
      </c>
      <c r="C560" t="s">
        <v>849</v>
      </c>
      <c r="D560" t="s">
        <v>849</v>
      </c>
      <c r="E560" t="s">
        <v>2323</v>
      </c>
      <c r="H560" t="s">
        <v>2988</v>
      </c>
      <c r="I560" t="s">
        <v>2318</v>
      </c>
      <c r="J560" t="s">
        <v>2318</v>
      </c>
      <c r="K560" t="s">
        <v>2318</v>
      </c>
    </row>
    <row r="561" spans="1:11" x14ac:dyDescent="0.25">
      <c r="A561" t="s">
        <v>249</v>
      </c>
      <c r="B561" t="s">
        <v>169</v>
      </c>
      <c r="C561" t="s">
        <v>849</v>
      </c>
      <c r="D561" t="s">
        <v>849</v>
      </c>
      <c r="E561" t="s">
        <v>2323</v>
      </c>
      <c r="H561" t="s">
        <v>3026</v>
      </c>
      <c r="I561" t="s">
        <v>2318</v>
      </c>
      <c r="J561" t="s">
        <v>2318</v>
      </c>
      <c r="K561" t="s">
        <v>2318</v>
      </c>
    </row>
    <row r="562" spans="1:11" x14ac:dyDescent="0.25">
      <c r="A562" t="s">
        <v>255</v>
      </c>
      <c r="B562" t="s">
        <v>169</v>
      </c>
      <c r="C562" t="s">
        <v>849</v>
      </c>
      <c r="D562" t="s">
        <v>849</v>
      </c>
      <c r="E562" t="s">
        <v>2323</v>
      </c>
      <c r="H562" t="s">
        <v>2769</v>
      </c>
      <c r="I562" t="s">
        <v>2318</v>
      </c>
      <c r="J562" t="s">
        <v>2318</v>
      </c>
      <c r="K562" t="s">
        <v>2318</v>
      </c>
    </row>
    <row r="563" spans="1:11" x14ac:dyDescent="0.25">
      <c r="A563" t="s">
        <v>258</v>
      </c>
      <c r="B563" t="s">
        <v>169</v>
      </c>
      <c r="C563" t="s">
        <v>849</v>
      </c>
      <c r="D563" t="s">
        <v>849</v>
      </c>
      <c r="E563" t="s">
        <v>2323</v>
      </c>
      <c r="H563" t="s">
        <v>2891</v>
      </c>
      <c r="I563" t="s">
        <v>2318</v>
      </c>
      <c r="J563" t="s">
        <v>2318</v>
      </c>
      <c r="K563" t="s">
        <v>2318</v>
      </c>
    </row>
    <row r="564" spans="1:11" x14ac:dyDescent="0.25">
      <c r="A564" t="s">
        <v>321</v>
      </c>
      <c r="B564" t="s">
        <v>169</v>
      </c>
      <c r="C564" s="29" t="s">
        <v>845</v>
      </c>
      <c r="D564" s="29"/>
      <c r="E564" t="s">
        <v>2323</v>
      </c>
      <c r="F564" t="s">
        <v>2040</v>
      </c>
      <c r="I564" t="s">
        <v>2318</v>
      </c>
      <c r="J564" t="s">
        <v>2318</v>
      </c>
      <c r="K564" t="s">
        <v>2319</v>
      </c>
    </row>
    <row r="565" spans="1:11" x14ac:dyDescent="0.25">
      <c r="A565" t="s">
        <v>1909</v>
      </c>
      <c r="B565" t="s">
        <v>169</v>
      </c>
      <c r="C565" t="s">
        <v>849</v>
      </c>
      <c r="D565" t="s">
        <v>849</v>
      </c>
      <c r="E565" t="s">
        <v>2323</v>
      </c>
      <c r="H565" t="s">
        <v>2620</v>
      </c>
      <c r="I565" t="s">
        <v>2318</v>
      </c>
      <c r="J565" t="s">
        <v>2318</v>
      </c>
      <c r="K565" t="s">
        <v>2319</v>
      </c>
    </row>
    <row r="566" spans="1:11" x14ac:dyDescent="0.25">
      <c r="A566" t="s">
        <v>1891</v>
      </c>
      <c r="B566" t="s">
        <v>169</v>
      </c>
      <c r="C566" s="29" t="s">
        <v>2434</v>
      </c>
      <c r="D566" s="29"/>
      <c r="E566" t="s">
        <v>2323</v>
      </c>
      <c r="F566" t="s">
        <v>2040</v>
      </c>
      <c r="I566" t="s">
        <v>2318</v>
      </c>
      <c r="J566" t="s">
        <v>2318</v>
      </c>
      <c r="K566" t="s">
        <v>2319</v>
      </c>
    </row>
    <row r="567" spans="1:11" x14ac:dyDescent="0.25">
      <c r="A567" t="s">
        <v>1910</v>
      </c>
      <c r="B567" t="s">
        <v>169</v>
      </c>
      <c r="C567" t="s">
        <v>849</v>
      </c>
      <c r="D567" t="s">
        <v>849</v>
      </c>
      <c r="E567" t="s">
        <v>2323</v>
      </c>
      <c r="H567" t="s">
        <v>3394</v>
      </c>
      <c r="I567" t="s">
        <v>2318</v>
      </c>
      <c r="J567" t="s">
        <v>2319</v>
      </c>
      <c r="K567" t="s">
        <v>2319</v>
      </c>
    </row>
    <row r="568" spans="1:11" x14ac:dyDescent="0.25">
      <c r="A568" t="s">
        <v>1911</v>
      </c>
      <c r="B568" t="s">
        <v>169</v>
      </c>
      <c r="C568" t="s">
        <v>849</v>
      </c>
      <c r="D568" t="s">
        <v>849</v>
      </c>
      <c r="E568" t="s">
        <v>2323</v>
      </c>
      <c r="H568" t="s">
        <v>2814</v>
      </c>
      <c r="I568" t="s">
        <v>2318</v>
      </c>
      <c r="J568" t="s">
        <v>2319</v>
      </c>
      <c r="K568" t="s">
        <v>2319</v>
      </c>
    </row>
    <row r="569" spans="1:11" x14ac:dyDescent="0.25">
      <c r="A569" t="s">
        <v>228</v>
      </c>
      <c r="B569" t="s">
        <v>169</v>
      </c>
      <c r="C569" t="s">
        <v>849</v>
      </c>
      <c r="D569" t="s">
        <v>849</v>
      </c>
      <c r="E569" t="s">
        <v>2323</v>
      </c>
      <c r="H569" t="s">
        <v>3000</v>
      </c>
      <c r="I569" t="s">
        <v>2318</v>
      </c>
      <c r="J569" t="s">
        <v>2318</v>
      </c>
      <c r="K569" t="s">
        <v>2318</v>
      </c>
    </row>
    <row r="570" spans="1:11" x14ac:dyDescent="0.25">
      <c r="A570" t="s">
        <v>290</v>
      </c>
      <c r="B570" t="s">
        <v>169</v>
      </c>
      <c r="C570" t="s">
        <v>849</v>
      </c>
      <c r="D570" t="s">
        <v>849</v>
      </c>
      <c r="E570" t="s">
        <v>2323</v>
      </c>
      <c r="H570" t="s">
        <v>3034</v>
      </c>
      <c r="I570" t="s">
        <v>2318</v>
      </c>
      <c r="J570" t="s">
        <v>2318</v>
      </c>
      <c r="K570" t="s">
        <v>2319</v>
      </c>
    </row>
    <row r="571" spans="1:11" x14ac:dyDescent="0.25">
      <c r="A571" t="s">
        <v>236</v>
      </c>
      <c r="B571" t="s">
        <v>169</v>
      </c>
      <c r="C571" s="29" t="s">
        <v>2434</v>
      </c>
      <c r="D571" s="29"/>
      <c r="E571" t="s">
        <v>2323</v>
      </c>
      <c r="F571" t="s">
        <v>2040</v>
      </c>
      <c r="I571" t="s">
        <v>2318</v>
      </c>
      <c r="J571" t="s">
        <v>2318</v>
      </c>
      <c r="K571" t="s">
        <v>2319</v>
      </c>
    </row>
    <row r="572" spans="1:11" x14ac:dyDescent="0.25">
      <c r="A572" t="s">
        <v>173</v>
      </c>
      <c r="B572" t="s">
        <v>169</v>
      </c>
      <c r="C572" t="s">
        <v>849</v>
      </c>
      <c r="D572" t="s">
        <v>849</v>
      </c>
      <c r="E572" t="s">
        <v>2323</v>
      </c>
      <c r="F572" t="s">
        <v>2040</v>
      </c>
      <c r="I572" t="s">
        <v>2318</v>
      </c>
      <c r="J572" t="s">
        <v>2318</v>
      </c>
      <c r="K572" t="s">
        <v>2319</v>
      </c>
    </row>
    <row r="573" spans="1:11" x14ac:dyDescent="0.25">
      <c r="A573" t="s">
        <v>343</v>
      </c>
      <c r="B573" t="s">
        <v>169</v>
      </c>
      <c r="C573" s="29" t="s">
        <v>2434</v>
      </c>
      <c r="D573" s="29"/>
      <c r="E573" t="s">
        <v>2323</v>
      </c>
      <c r="F573" t="s">
        <v>2047</v>
      </c>
      <c r="G573" t="s">
        <v>2516</v>
      </c>
      <c r="H573" t="s">
        <v>3096</v>
      </c>
      <c r="I573" t="s">
        <v>2318</v>
      </c>
      <c r="J573" t="s">
        <v>2318</v>
      </c>
      <c r="K573" t="s">
        <v>2318</v>
      </c>
    </row>
    <row r="574" spans="1:11" x14ac:dyDescent="0.25">
      <c r="A574" t="s">
        <v>298</v>
      </c>
      <c r="B574" t="s">
        <v>169</v>
      </c>
      <c r="C574" t="s">
        <v>849</v>
      </c>
      <c r="D574" t="s">
        <v>849</v>
      </c>
      <c r="E574" t="s">
        <v>2323</v>
      </c>
      <c r="F574" t="s">
        <v>2040</v>
      </c>
      <c r="I574" t="s">
        <v>2318</v>
      </c>
      <c r="J574" t="s">
        <v>2318</v>
      </c>
      <c r="K574" t="s">
        <v>2319</v>
      </c>
    </row>
    <row r="575" spans="1:11" x14ac:dyDescent="0.25">
      <c r="A575" t="s">
        <v>170</v>
      </c>
      <c r="B575" t="s">
        <v>169</v>
      </c>
      <c r="C575" t="s">
        <v>849</v>
      </c>
      <c r="D575" t="s">
        <v>849</v>
      </c>
      <c r="E575" t="s">
        <v>2323</v>
      </c>
      <c r="F575" t="s">
        <v>2040</v>
      </c>
      <c r="I575" t="s">
        <v>2318</v>
      </c>
      <c r="J575" t="s">
        <v>2318</v>
      </c>
      <c r="K575" t="s">
        <v>2319</v>
      </c>
    </row>
    <row r="576" spans="1:11" x14ac:dyDescent="0.25">
      <c r="A576" t="s">
        <v>225</v>
      </c>
      <c r="B576" t="s">
        <v>169</v>
      </c>
      <c r="C576" t="s">
        <v>849</v>
      </c>
      <c r="D576" t="s">
        <v>849</v>
      </c>
      <c r="E576" t="s">
        <v>2323</v>
      </c>
      <c r="H576" t="s">
        <v>2707</v>
      </c>
      <c r="I576" t="s">
        <v>2318</v>
      </c>
      <c r="J576" t="s">
        <v>2318</v>
      </c>
      <c r="K576" t="s">
        <v>2319</v>
      </c>
    </row>
    <row r="577" spans="1:11" x14ac:dyDescent="0.25">
      <c r="A577" t="s">
        <v>179</v>
      </c>
      <c r="B577" t="s">
        <v>169</v>
      </c>
      <c r="C577" t="s">
        <v>849</v>
      </c>
      <c r="D577" t="s">
        <v>849</v>
      </c>
      <c r="E577" t="s">
        <v>2323</v>
      </c>
      <c r="H577" t="s">
        <v>3292</v>
      </c>
      <c r="I577" t="s">
        <v>2318</v>
      </c>
      <c r="J577" t="s">
        <v>2318</v>
      </c>
      <c r="K577" t="s">
        <v>2319</v>
      </c>
    </row>
    <row r="578" spans="1:11" x14ac:dyDescent="0.25">
      <c r="A578" t="s">
        <v>331</v>
      </c>
      <c r="B578" t="s">
        <v>169</v>
      </c>
      <c r="C578" t="s">
        <v>849</v>
      </c>
      <c r="D578" t="s">
        <v>849</v>
      </c>
      <c r="E578" t="s">
        <v>2323</v>
      </c>
      <c r="H578" t="s">
        <v>3279</v>
      </c>
      <c r="I578" t="s">
        <v>2318</v>
      </c>
      <c r="J578" t="s">
        <v>2319</v>
      </c>
      <c r="K578" t="s">
        <v>2319</v>
      </c>
    </row>
    <row r="579" spans="1:11" x14ac:dyDescent="0.25">
      <c r="A579" t="s">
        <v>313</v>
      </c>
      <c r="B579" t="s">
        <v>169</v>
      </c>
      <c r="C579" t="s">
        <v>849</v>
      </c>
      <c r="D579" t="s">
        <v>849</v>
      </c>
      <c r="E579" t="s">
        <v>2323</v>
      </c>
      <c r="H579" t="s">
        <v>2581</v>
      </c>
      <c r="I579" t="s">
        <v>2318</v>
      </c>
      <c r="J579" t="s">
        <v>2318</v>
      </c>
      <c r="K579" t="s">
        <v>2318</v>
      </c>
    </row>
    <row r="580" spans="1:11" x14ac:dyDescent="0.25">
      <c r="A580" t="s">
        <v>267</v>
      </c>
      <c r="B580" t="s">
        <v>169</v>
      </c>
      <c r="C580" t="s">
        <v>849</v>
      </c>
      <c r="D580" t="s">
        <v>849</v>
      </c>
      <c r="E580" t="s">
        <v>2323</v>
      </c>
      <c r="H580" t="s">
        <v>2580</v>
      </c>
      <c r="I580" t="s">
        <v>2318</v>
      </c>
      <c r="J580" t="s">
        <v>2318</v>
      </c>
      <c r="K580" t="s">
        <v>2318</v>
      </c>
    </row>
    <row r="581" spans="1:11" x14ac:dyDescent="0.25">
      <c r="A581" t="s">
        <v>352</v>
      </c>
      <c r="B581" t="s">
        <v>169</v>
      </c>
      <c r="C581" s="29" t="s">
        <v>2434</v>
      </c>
      <c r="D581" s="29"/>
      <c r="E581" t="s">
        <v>2323</v>
      </c>
      <c r="H581" t="s">
        <v>2658</v>
      </c>
      <c r="I581" t="s">
        <v>2318</v>
      </c>
      <c r="J581" t="s">
        <v>2318</v>
      </c>
      <c r="K581" t="s">
        <v>2318</v>
      </c>
    </row>
    <row r="582" spans="1:11" x14ac:dyDescent="0.25">
      <c r="A582" t="s">
        <v>271</v>
      </c>
      <c r="B582" t="s">
        <v>169</v>
      </c>
      <c r="C582" t="s">
        <v>849</v>
      </c>
      <c r="D582" t="s">
        <v>849</v>
      </c>
      <c r="E582" t="s">
        <v>2323</v>
      </c>
      <c r="H582" t="s">
        <v>3248</v>
      </c>
      <c r="I582" t="s">
        <v>2318</v>
      </c>
      <c r="J582" t="s">
        <v>2318</v>
      </c>
      <c r="K582" t="s">
        <v>2318</v>
      </c>
    </row>
    <row r="583" spans="1:11" x14ac:dyDescent="0.25">
      <c r="A583" t="s">
        <v>344</v>
      </c>
      <c r="B583" t="s">
        <v>169</v>
      </c>
      <c r="C583" t="s">
        <v>849</v>
      </c>
      <c r="D583" t="s">
        <v>849</v>
      </c>
      <c r="E583" t="s">
        <v>2323</v>
      </c>
      <c r="H583" t="s">
        <v>3096</v>
      </c>
      <c r="I583" t="s">
        <v>2318</v>
      </c>
      <c r="J583" t="s">
        <v>2318</v>
      </c>
      <c r="K583" t="s">
        <v>2318</v>
      </c>
    </row>
    <row r="584" spans="1:11" x14ac:dyDescent="0.25">
      <c r="A584" t="s">
        <v>348</v>
      </c>
      <c r="B584" t="s">
        <v>169</v>
      </c>
      <c r="C584" t="s">
        <v>849</v>
      </c>
      <c r="D584" t="s">
        <v>849</v>
      </c>
      <c r="E584" t="s">
        <v>2323</v>
      </c>
      <c r="F584" t="s">
        <v>2040</v>
      </c>
      <c r="I584" t="s">
        <v>2318</v>
      </c>
      <c r="J584" t="s">
        <v>2318</v>
      </c>
      <c r="K584" t="s">
        <v>2319</v>
      </c>
    </row>
    <row r="585" spans="1:11" x14ac:dyDescent="0.25">
      <c r="A585" t="s">
        <v>286</v>
      </c>
      <c r="B585" t="s">
        <v>169</v>
      </c>
      <c r="C585" t="s">
        <v>849</v>
      </c>
      <c r="D585" t="s">
        <v>849</v>
      </c>
      <c r="E585" t="s">
        <v>2323</v>
      </c>
      <c r="H585" t="s">
        <v>2732</v>
      </c>
      <c r="I585" t="s">
        <v>2318</v>
      </c>
      <c r="J585" t="s">
        <v>2318</v>
      </c>
      <c r="K585" t="s">
        <v>2318</v>
      </c>
    </row>
    <row r="586" spans="1:11" x14ac:dyDescent="0.25">
      <c r="A586" t="s">
        <v>1912</v>
      </c>
      <c r="B586" t="s">
        <v>169</v>
      </c>
      <c r="C586" t="s">
        <v>849</v>
      </c>
      <c r="D586" t="s">
        <v>849</v>
      </c>
      <c r="E586" t="s">
        <v>2323</v>
      </c>
      <c r="H586" t="s">
        <v>3290</v>
      </c>
      <c r="I586" t="s">
        <v>2318</v>
      </c>
      <c r="J586" t="s">
        <v>2318</v>
      </c>
      <c r="K586" t="s">
        <v>2319</v>
      </c>
    </row>
    <row r="587" spans="1:11" x14ac:dyDescent="0.25">
      <c r="A587" t="s">
        <v>283</v>
      </c>
      <c r="B587" t="s">
        <v>169</v>
      </c>
      <c r="C587" t="s">
        <v>849</v>
      </c>
      <c r="D587" t="s">
        <v>849</v>
      </c>
      <c r="E587" t="s">
        <v>2323</v>
      </c>
      <c r="H587" t="s">
        <v>3383</v>
      </c>
      <c r="I587" t="s">
        <v>2318</v>
      </c>
      <c r="J587" t="s">
        <v>2319</v>
      </c>
      <c r="K587" t="s">
        <v>2319</v>
      </c>
    </row>
    <row r="588" spans="1:11" x14ac:dyDescent="0.25">
      <c r="A588" t="s">
        <v>353</v>
      </c>
      <c r="B588" t="s">
        <v>169</v>
      </c>
      <c r="C588" t="s">
        <v>849</v>
      </c>
      <c r="D588" t="s">
        <v>849</v>
      </c>
      <c r="E588" t="s">
        <v>2323</v>
      </c>
      <c r="H588" t="s">
        <v>2659</v>
      </c>
      <c r="I588" t="s">
        <v>2318</v>
      </c>
      <c r="J588" t="s">
        <v>2318</v>
      </c>
      <c r="K588" t="s">
        <v>2318</v>
      </c>
    </row>
    <row r="589" spans="1:11" x14ac:dyDescent="0.25">
      <c r="A589" t="s">
        <v>1373</v>
      </c>
      <c r="E589" t="s">
        <v>2323</v>
      </c>
      <c r="H589" t="s">
        <v>2664</v>
      </c>
      <c r="I589" t="s">
        <v>2319</v>
      </c>
      <c r="J589" t="s">
        <v>2318</v>
      </c>
      <c r="K589" t="s">
        <v>2318</v>
      </c>
    </row>
    <row r="590" spans="1:11" x14ac:dyDescent="0.25">
      <c r="A590" t="s">
        <v>1388</v>
      </c>
      <c r="E590" t="s">
        <v>2323</v>
      </c>
      <c r="H590" t="s">
        <v>3345</v>
      </c>
      <c r="I590" t="s">
        <v>2319</v>
      </c>
      <c r="J590" t="s">
        <v>2318</v>
      </c>
      <c r="K590" t="s">
        <v>2318</v>
      </c>
    </row>
    <row r="591" spans="1:11" x14ac:dyDescent="0.25">
      <c r="A591" t="s">
        <v>219</v>
      </c>
      <c r="B591" t="s">
        <v>169</v>
      </c>
      <c r="C591" t="s">
        <v>849</v>
      </c>
      <c r="D591" t="s">
        <v>849</v>
      </c>
      <c r="E591" t="s">
        <v>2323</v>
      </c>
      <c r="H591" t="s">
        <v>2696</v>
      </c>
      <c r="I591" t="s">
        <v>2318</v>
      </c>
      <c r="J591" t="s">
        <v>2318</v>
      </c>
      <c r="K591" t="s">
        <v>2318</v>
      </c>
    </row>
    <row r="592" spans="1:11" x14ac:dyDescent="0.25">
      <c r="A592" t="s">
        <v>1913</v>
      </c>
      <c r="B592" t="s">
        <v>169</v>
      </c>
      <c r="C592" t="s">
        <v>849</v>
      </c>
      <c r="D592" t="s">
        <v>849</v>
      </c>
      <c r="E592" t="s">
        <v>2323</v>
      </c>
      <c r="H592" t="s">
        <v>2629</v>
      </c>
      <c r="I592" t="s">
        <v>2318</v>
      </c>
      <c r="J592" t="s">
        <v>2319</v>
      </c>
      <c r="K592" t="s">
        <v>2319</v>
      </c>
    </row>
    <row r="593" spans="1:11" x14ac:dyDescent="0.25">
      <c r="A593" t="s">
        <v>227</v>
      </c>
      <c r="B593" t="s">
        <v>169</v>
      </c>
      <c r="C593" t="s">
        <v>849</v>
      </c>
      <c r="D593" t="s">
        <v>849</v>
      </c>
      <c r="E593" t="s">
        <v>2323</v>
      </c>
      <c r="H593" t="s">
        <v>3000</v>
      </c>
      <c r="I593" t="s">
        <v>2318</v>
      </c>
      <c r="J593" t="s">
        <v>2318</v>
      </c>
      <c r="K593" t="s">
        <v>2318</v>
      </c>
    </row>
    <row r="594" spans="1:11" x14ac:dyDescent="0.25">
      <c r="A594" t="s">
        <v>214</v>
      </c>
      <c r="B594" t="s">
        <v>169</v>
      </c>
      <c r="C594" t="s">
        <v>849</v>
      </c>
      <c r="D594" t="s">
        <v>849</v>
      </c>
      <c r="E594" t="s">
        <v>2323</v>
      </c>
      <c r="H594" t="s">
        <v>2695</v>
      </c>
      <c r="I594" t="s">
        <v>2318</v>
      </c>
      <c r="J594" t="s">
        <v>2318</v>
      </c>
      <c r="K594" t="s">
        <v>2318</v>
      </c>
    </row>
    <row r="595" spans="1:11" x14ac:dyDescent="0.25">
      <c r="A595" t="s">
        <v>287</v>
      </c>
      <c r="B595" t="s">
        <v>169</v>
      </c>
      <c r="C595" t="s">
        <v>849</v>
      </c>
      <c r="D595" t="s">
        <v>849</v>
      </c>
      <c r="E595" t="s">
        <v>2323</v>
      </c>
      <c r="H595" t="s">
        <v>2814</v>
      </c>
      <c r="I595" t="s">
        <v>2318</v>
      </c>
      <c r="J595" t="s">
        <v>2318</v>
      </c>
      <c r="K595" t="s">
        <v>2319</v>
      </c>
    </row>
    <row r="596" spans="1:11" x14ac:dyDescent="0.25">
      <c r="A596" t="s">
        <v>246</v>
      </c>
      <c r="B596" t="s">
        <v>169</v>
      </c>
      <c r="C596" t="s">
        <v>849</v>
      </c>
      <c r="D596" t="s">
        <v>849</v>
      </c>
      <c r="E596" t="s">
        <v>2323</v>
      </c>
      <c r="H596" t="s">
        <v>2628</v>
      </c>
      <c r="I596" t="s">
        <v>2318</v>
      </c>
      <c r="J596" t="s">
        <v>2318</v>
      </c>
      <c r="K596" t="s">
        <v>2318</v>
      </c>
    </row>
    <row r="597" spans="1:11" x14ac:dyDescent="0.25">
      <c r="A597" t="s">
        <v>1914</v>
      </c>
      <c r="B597" t="s">
        <v>169</v>
      </c>
      <c r="C597" t="s">
        <v>849</v>
      </c>
      <c r="D597" t="s">
        <v>849</v>
      </c>
      <c r="E597" t="s">
        <v>2323</v>
      </c>
      <c r="H597" t="s">
        <v>3000</v>
      </c>
      <c r="I597" t="s">
        <v>2318</v>
      </c>
      <c r="J597" t="s">
        <v>2319</v>
      </c>
      <c r="K597" t="s">
        <v>2319</v>
      </c>
    </row>
    <row r="598" spans="1:11" x14ac:dyDescent="0.25">
      <c r="A598" t="s">
        <v>1397</v>
      </c>
      <c r="E598" t="s">
        <v>2323</v>
      </c>
      <c r="H598" t="s">
        <v>3000</v>
      </c>
      <c r="I598" t="s">
        <v>2319</v>
      </c>
      <c r="J598" t="s">
        <v>2318</v>
      </c>
      <c r="K598" t="s">
        <v>2318</v>
      </c>
    </row>
    <row r="599" spans="1:11" x14ac:dyDescent="0.25">
      <c r="A599" t="s">
        <v>1414</v>
      </c>
      <c r="E599" t="s">
        <v>2323</v>
      </c>
      <c r="H599" t="s">
        <v>2663</v>
      </c>
      <c r="I599" t="s">
        <v>2319</v>
      </c>
      <c r="J599" t="s">
        <v>2318</v>
      </c>
      <c r="K599" t="s">
        <v>2318</v>
      </c>
    </row>
    <row r="600" spans="1:11" x14ac:dyDescent="0.25">
      <c r="A600" t="s">
        <v>347</v>
      </c>
      <c r="B600" t="s">
        <v>169</v>
      </c>
      <c r="C600" t="s">
        <v>849</v>
      </c>
      <c r="D600" t="s">
        <v>849</v>
      </c>
      <c r="E600" t="s">
        <v>2323</v>
      </c>
      <c r="H600" t="s">
        <v>3008</v>
      </c>
      <c r="I600" t="s">
        <v>2318</v>
      </c>
      <c r="J600" t="s">
        <v>2318</v>
      </c>
      <c r="K600" t="s">
        <v>2318</v>
      </c>
    </row>
    <row r="601" spans="1:11" x14ac:dyDescent="0.25">
      <c r="A601" t="s">
        <v>204</v>
      </c>
      <c r="B601" t="s">
        <v>169</v>
      </c>
      <c r="C601" t="s">
        <v>849</v>
      </c>
      <c r="D601" t="s">
        <v>849</v>
      </c>
      <c r="E601" t="s">
        <v>2323</v>
      </c>
      <c r="H601" t="s">
        <v>2604</v>
      </c>
      <c r="I601" t="s">
        <v>2318</v>
      </c>
      <c r="J601" t="s">
        <v>2318</v>
      </c>
      <c r="K601" t="s">
        <v>2319</v>
      </c>
    </row>
    <row r="602" spans="1:11" x14ac:dyDescent="0.25">
      <c r="A602" t="s">
        <v>171</v>
      </c>
      <c r="B602" t="s">
        <v>169</v>
      </c>
      <c r="C602" t="s">
        <v>849</v>
      </c>
      <c r="D602" t="s">
        <v>849</v>
      </c>
      <c r="E602" t="s">
        <v>2323</v>
      </c>
      <c r="F602" t="s">
        <v>2040</v>
      </c>
      <c r="I602" t="s">
        <v>2318</v>
      </c>
      <c r="J602" t="s">
        <v>2318</v>
      </c>
      <c r="K602" t="s">
        <v>2319</v>
      </c>
    </row>
    <row r="603" spans="1:11" x14ac:dyDescent="0.25">
      <c r="A603" t="s">
        <v>292</v>
      </c>
      <c r="B603" t="s">
        <v>169</v>
      </c>
      <c r="C603" t="s">
        <v>849</v>
      </c>
      <c r="D603" t="s">
        <v>849</v>
      </c>
      <c r="E603" t="s">
        <v>2323</v>
      </c>
      <c r="H603" t="s">
        <v>2992</v>
      </c>
      <c r="I603" t="s">
        <v>2318</v>
      </c>
      <c r="J603" t="s">
        <v>2318</v>
      </c>
      <c r="K603" t="s">
        <v>2318</v>
      </c>
    </row>
    <row r="604" spans="1:11" x14ac:dyDescent="0.25">
      <c r="A604" t="s">
        <v>1915</v>
      </c>
      <c r="B604" t="s">
        <v>169</v>
      </c>
      <c r="C604" t="s">
        <v>849</v>
      </c>
      <c r="D604" t="s">
        <v>849</v>
      </c>
      <c r="E604" t="s">
        <v>2323</v>
      </c>
      <c r="H604" t="s">
        <v>2597</v>
      </c>
      <c r="I604" t="s">
        <v>2318</v>
      </c>
      <c r="J604" t="s">
        <v>2319</v>
      </c>
      <c r="K604" t="s">
        <v>2319</v>
      </c>
    </row>
    <row r="605" spans="1:11" x14ac:dyDescent="0.25">
      <c r="A605" t="s">
        <v>293</v>
      </c>
      <c r="B605" t="s">
        <v>169</v>
      </c>
      <c r="C605" t="s">
        <v>849</v>
      </c>
      <c r="D605" t="s">
        <v>849</v>
      </c>
      <c r="E605" t="s">
        <v>2323</v>
      </c>
      <c r="H605" t="s">
        <v>3105</v>
      </c>
      <c r="I605" t="s">
        <v>2318</v>
      </c>
      <c r="J605" t="s">
        <v>2318</v>
      </c>
      <c r="K605" t="s">
        <v>2318</v>
      </c>
    </row>
    <row r="606" spans="1:11" x14ac:dyDescent="0.25">
      <c r="A606" t="s">
        <v>294</v>
      </c>
      <c r="B606" t="s">
        <v>169</v>
      </c>
      <c r="C606" t="s">
        <v>849</v>
      </c>
      <c r="D606" t="s">
        <v>849</v>
      </c>
      <c r="E606" t="s">
        <v>2323</v>
      </c>
      <c r="H606" t="s">
        <v>3105</v>
      </c>
      <c r="I606" t="s">
        <v>2318</v>
      </c>
      <c r="J606" t="s">
        <v>2319</v>
      </c>
      <c r="K606" t="s">
        <v>2319</v>
      </c>
    </row>
    <row r="607" spans="1:11" x14ac:dyDescent="0.25">
      <c r="A607" t="s">
        <v>1436</v>
      </c>
      <c r="E607" t="s">
        <v>2323</v>
      </c>
      <c r="H607" t="s">
        <v>3250</v>
      </c>
      <c r="I607" t="s">
        <v>2319</v>
      </c>
      <c r="J607" t="s">
        <v>2318</v>
      </c>
      <c r="K607" t="s">
        <v>2318</v>
      </c>
    </row>
    <row r="608" spans="1:11" x14ac:dyDescent="0.25">
      <c r="A608" t="s">
        <v>1916</v>
      </c>
      <c r="B608" t="s">
        <v>169</v>
      </c>
      <c r="C608" t="s">
        <v>849</v>
      </c>
      <c r="D608" t="s">
        <v>849</v>
      </c>
      <c r="E608" t="s">
        <v>2323</v>
      </c>
      <c r="H608" t="s">
        <v>2730</v>
      </c>
      <c r="I608" t="s">
        <v>2318</v>
      </c>
      <c r="J608" t="s">
        <v>2318</v>
      </c>
      <c r="K608" t="s">
        <v>2319</v>
      </c>
    </row>
    <row r="609" spans="1:11" x14ac:dyDescent="0.25">
      <c r="A609" t="s">
        <v>207</v>
      </c>
      <c r="B609" t="s">
        <v>169</v>
      </c>
      <c r="C609" t="s">
        <v>849</v>
      </c>
      <c r="D609" t="s">
        <v>849</v>
      </c>
      <c r="E609" t="s">
        <v>2323</v>
      </c>
      <c r="H609" t="s">
        <v>3268</v>
      </c>
      <c r="I609" t="s">
        <v>2318</v>
      </c>
      <c r="J609" t="s">
        <v>2318</v>
      </c>
      <c r="K609" t="s">
        <v>2318</v>
      </c>
    </row>
    <row r="610" spans="1:11" x14ac:dyDescent="0.25">
      <c r="A610" t="s">
        <v>211</v>
      </c>
      <c r="B610" t="s">
        <v>169</v>
      </c>
      <c r="C610" t="s">
        <v>849</v>
      </c>
      <c r="D610" t="s">
        <v>849</v>
      </c>
      <c r="E610" t="s">
        <v>2323</v>
      </c>
      <c r="H610" t="s">
        <v>3383</v>
      </c>
      <c r="I610" t="s">
        <v>2318</v>
      </c>
      <c r="J610" t="s">
        <v>2319</v>
      </c>
      <c r="K610" t="s">
        <v>2319</v>
      </c>
    </row>
    <row r="611" spans="1:11" x14ac:dyDescent="0.25">
      <c r="A611" t="s">
        <v>212</v>
      </c>
      <c r="B611" t="s">
        <v>169</v>
      </c>
      <c r="C611" t="s">
        <v>849</v>
      </c>
      <c r="D611" t="s">
        <v>849</v>
      </c>
      <c r="E611" t="s">
        <v>2323</v>
      </c>
      <c r="H611" t="s">
        <v>3383</v>
      </c>
      <c r="I611" t="s">
        <v>2318</v>
      </c>
      <c r="J611" t="s">
        <v>2319</v>
      </c>
      <c r="K611" t="s">
        <v>2319</v>
      </c>
    </row>
    <row r="612" spans="1:11" x14ac:dyDescent="0.25">
      <c r="A612" t="s">
        <v>1917</v>
      </c>
      <c r="B612" t="s">
        <v>169</v>
      </c>
      <c r="C612" t="s">
        <v>849</v>
      </c>
      <c r="D612" t="s">
        <v>849</v>
      </c>
      <c r="E612" t="s">
        <v>2323</v>
      </c>
      <c r="F612" t="s">
        <v>2040</v>
      </c>
      <c r="I612" t="s">
        <v>2318</v>
      </c>
      <c r="J612" t="s">
        <v>2318</v>
      </c>
      <c r="K612" t="s">
        <v>2319</v>
      </c>
    </row>
    <row r="613" spans="1:11" x14ac:dyDescent="0.25">
      <c r="A613" t="s">
        <v>295</v>
      </c>
      <c r="B613" t="s">
        <v>169</v>
      </c>
      <c r="C613" t="s">
        <v>849</v>
      </c>
      <c r="D613" t="s">
        <v>849</v>
      </c>
      <c r="E613" t="s">
        <v>2323</v>
      </c>
      <c r="H613" t="s">
        <v>2827</v>
      </c>
      <c r="I613" t="s">
        <v>2318</v>
      </c>
      <c r="J613" t="s">
        <v>2318</v>
      </c>
      <c r="K613" t="s">
        <v>2318</v>
      </c>
    </row>
    <row r="614" spans="1:11" x14ac:dyDescent="0.25">
      <c r="A614" t="s">
        <v>176</v>
      </c>
      <c r="B614" t="s">
        <v>169</v>
      </c>
      <c r="C614" t="s">
        <v>849</v>
      </c>
      <c r="D614" t="s">
        <v>849</v>
      </c>
      <c r="E614" t="s">
        <v>2323</v>
      </c>
      <c r="F614" t="s">
        <v>2040</v>
      </c>
      <c r="I614" t="s">
        <v>2318</v>
      </c>
      <c r="J614" t="s">
        <v>2318</v>
      </c>
      <c r="K614" t="s">
        <v>2319</v>
      </c>
    </row>
    <row r="615" spans="1:11" x14ac:dyDescent="0.25">
      <c r="A615" t="s">
        <v>268</v>
      </c>
      <c r="B615" t="s">
        <v>169</v>
      </c>
      <c r="C615" t="s">
        <v>849</v>
      </c>
      <c r="D615" t="s">
        <v>849</v>
      </c>
      <c r="E615" t="s">
        <v>2323</v>
      </c>
      <c r="H615" t="s">
        <v>2580</v>
      </c>
      <c r="I615" t="s">
        <v>2318</v>
      </c>
      <c r="J615" t="s">
        <v>2319</v>
      </c>
      <c r="K615" t="s">
        <v>2319</v>
      </c>
    </row>
    <row r="616" spans="1:11" x14ac:dyDescent="0.25">
      <c r="A616" t="s">
        <v>302</v>
      </c>
      <c r="B616" t="s">
        <v>169</v>
      </c>
      <c r="C616" t="s">
        <v>849</v>
      </c>
      <c r="D616" t="s">
        <v>849</v>
      </c>
      <c r="E616" t="s">
        <v>2323</v>
      </c>
      <c r="H616" t="s">
        <v>2845</v>
      </c>
      <c r="I616" t="s">
        <v>2318</v>
      </c>
      <c r="J616" t="s">
        <v>2318</v>
      </c>
      <c r="K616" t="s">
        <v>2319</v>
      </c>
    </row>
    <row r="617" spans="1:11" x14ac:dyDescent="0.25">
      <c r="A617" t="s">
        <v>300</v>
      </c>
      <c r="B617" t="s">
        <v>169</v>
      </c>
      <c r="C617" t="s">
        <v>849</v>
      </c>
      <c r="D617" t="s">
        <v>849</v>
      </c>
      <c r="E617" t="s">
        <v>2323</v>
      </c>
      <c r="H617" t="s">
        <v>3302</v>
      </c>
      <c r="I617" t="s">
        <v>2318</v>
      </c>
      <c r="J617" t="s">
        <v>2318</v>
      </c>
      <c r="K617" t="s">
        <v>2318</v>
      </c>
    </row>
    <row r="618" spans="1:11" x14ac:dyDescent="0.25">
      <c r="A618" t="s">
        <v>198</v>
      </c>
      <c r="B618" t="s">
        <v>169</v>
      </c>
      <c r="C618" t="s">
        <v>849</v>
      </c>
      <c r="D618" t="s">
        <v>849</v>
      </c>
      <c r="E618" t="s">
        <v>2323</v>
      </c>
      <c r="F618" t="s">
        <v>2040</v>
      </c>
      <c r="I618" t="s">
        <v>2318</v>
      </c>
      <c r="J618" t="s">
        <v>2318</v>
      </c>
      <c r="K618" t="s">
        <v>2319</v>
      </c>
    </row>
    <row r="619" spans="1:11" x14ac:dyDescent="0.25">
      <c r="A619" t="s">
        <v>1464</v>
      </c>
      <c r="E619" t="s">
        <v>2323</v>
      </c>
      <c r="H619" t="s">
        <v>2648</v>
      </c>
      <c r="I619" t="s">
        <v>2319</v>
      </c>
      <c r="J619" t="s">
        <v>2318</v>
      </c>
      <c r="K619" t="s">
        <v>2318</v>
      </c>
    </row>
    <row r="620" spans="1:11" x14ac:dyDescent="0.25">
      <c r="A620" t="s">
        <v>303</v>
      </c>
      <c r="B620" t="s">
        <v>169</v>
      </c>
      <c r="C620" t="s">
        <v>849</v>
      </c>
      <c r="D620" t="s">
        <v>849</v>
      </c>
      <c r="E620" t="s">
        <v>2323</v>
      </c>
      <c r="H620" t="s">
        <v>2845</v>
      </c>
      <c r="I620" t="s">
        <v>2318</v>
      </c>
      <c r="J620" t="s">
        <v>2318</v>
      </c>
      <c r="K620" t="s">
        <v>2318</v>
      </c>
    </row>
    <row r="621" spans="1:11" x14ac:dyDescent="0.25">
      <c r="A621" t="s">
        <v>1469</v>
      </c>
      <c r="E621" t="s">
        <v>2323</v>
      </c>
      <c r="H621" t="s">
        <v>2845</v>
      </c>
      <c r="I621" t="s">
        <v>2319</v>
      </c>
      <c r="J621" t="s">
        <v>2318</v>
      </c>
      <c r="K621" t="s">
        <v>2318</v>
      </c>
    </row>
    <row r="622" spans="1:11" x14ac:dyDescent="0.25">
      <c r="A622" t="s">
        <v>272</v>
      </c>
      <c r="B622" t="s">
        <v>169</v>
      </c>
      <c r="C622" t="s">
        <v>849</v>
      </c>
      <c r="D622" t="s">
        <v>849</v>
      </c>
      <c r="E622" t="s">
        <v>2323</v>
      </c>
      <c r="H622" t="s">
        <v>3234</v>
      </c>
      <c r="I622" t="s">
        <v>2318</v>
      </c>
      <c r="J622" t="s">
        <v>2318</v>
      </c>
      <c r="K622" t="s">
        <v>2318</v>
      </c>
    </row>
    <row r="623" spans="1:11" x14ac:dyDescent="0.25">
      <c r="A623" t="s">
        <v>251</v>
      </c>
      <c r="B623" t="s">
        <v>169</v>
      </c>
      <c r="C623" t="s">
        <v>849</v>
      </c>
      <c r="D623" t="s">
        <v>849</v>
      </c>
      <c r="E623" t="s">
        <v>2323</v>
      </c>
      <c r="H623" t="s">
        <v>3395</v>
      </c>
      <c r="I623" t="s">
        <v>2318</v>
      </c>
      <c r="J623" t="s">
        <v>2319</v>
      </c>
      <c r="K623" t="s">
        <v>2319</v>
      </c>
    </row>
    <row r="624" spans="1:11" x14ac:dyDescent="0.25">
      <c r="A624" t="s">
        <v>301</v>
      </c>
      <c r="B624" t="s">
        <v>169</v>
      </c>
      <c r="C624" t="s">
        <v>849</v>
      </c>
      <c r="D624" t="s">
        <v>849</v>
      </c>
      <c r="E624" t="s">
        <v>2323</v>
      </c>
      <c r="H624" t="s">
        <v>3363</v>
      </c>
      <c r="I624" t="s">
        <v>2318</v>
      </c>
      <c r="J624" t="s">
        <v>2318</v>
      </c>
      <c r="K624" t="s">
        <v>2318</v>
      </c>
    </row>
    <row r="625" spans="1:11" x14ac:dyDescent="0.25">
      <c r="A625" t="s">
        <v>263</v>
      </c>
      <c r="B625" t="s">
        <v>169</v>
      </c>
      <c r="C625" t="s">
        <v>849</v>
      </c>
      <c r="D625" t="s">
        <v>849</v>
      </c>
      <c r="E625" t="s">
        <v>2323</v>
      </c>
      <c r="H625" t="s">
        <v>3363</v>
      </c>
      <c r="I625" t="s">
        <v>2318</v>
      </c>
      <c r="J625" t="s">
        <v>2318</v>
      </c>
      <c r="K625" t="s">
        <v>2318</v>
      </c>
    </row>
    <row r="626" spans="1:11" x14ac:dyDescent="0.25">
      <c r="A626" t="s">
        <v>305</v>
      </c>
      <c r="B626" t="s">
        <v>169</v>
      </c>
      <c r="C626" t="s">
        <v>849</v>
      </c>
      <c r="D626" t="s">
        <v>849</v>
      </c>
      <c r="E626" t="s">
        <v>2323</v>
      </c>
      <c r="H626" t="s">
        <v>2845</v>
      </c>
      <c r="I626" t="s">
        <v>2318</v>
      </c>
      <c r="J626" t="s">
        <v>2318</v>
      </c>
      <c r="K626" t="s">
        <v>2318</v>
      </c>
    </row>
    <row r="627" spans="1:11" x14ac:dyDescent="0.25">
      <c r="A627" t="s">
        <v>304</v>
      </c>
      <c r="B627" t="s">
        <v>169</v>
      </c>
      <c r="C627" t="s">
        <v>849</v>
      </c>
      <c r="D627" t="s">
        <v>849</v>
      </c>
      <c r="E627" t="s">
        <v>2323</v>
      </c>
      <c r="H627" t="s">
        <v>2845</v>
      </c>
      <c r="I627" t="s">
        <v>2318</v>
      </c>
      <c r="J627" t="s">
        <v>2318</v>
      </c>
      <c r="K627" t="s">
        <v>2318</v>
      </c>
    </row>
    <row r="628" spans="1:11" x14ac:dyDescent="0.25">
      <c r="A628" t="s">
        <v>308</v>
      </c>
      <c r="B628" t="s">
        <v>169</v>
      </c>
      <c r="C628" t="s">
        <v>849</v>
      </c>
      <c r="D628" t="s">
        <v>849</v>
      </c>
      <c r="E628" t="s">
        <v>2323</v>
      </c>
      <c r="H628" t="s">
        <v>2975</v>
      </c>
      <c r="I628" t="s">
        <v>2318</v>
      </c>
      <c r="J628" t="s">
        <v>2318</v>
      </c>
      <c r="K628" t="s">
        <v>2319</v>
      </c>
    </row>
    <row r="629" spans="1:11" x14ac:dyDescent="0.25">
      <c r="A629" t="s">
        <v>309</v>
      </c>
      <c r="B629" t="s">
        <v>169</v>
      </c>
      <c r="C629" t="s">
        <v>849</v>
      </c>
      <c r="D629" t="s">
        <v>849</v>
      </c>
      <c r="E629" t="s">
        <v>2323</v>
      </c>
      <c r="H629" t="s">
        <v>2812</v>
      </c>
      <c r="I629" t="s">
        <v>2318</v>
      </c>
      <c r="J629" t="s">
        <v>2318</v>
      </c>
      <c r="K629" t="s">
        <v>2318</v>
      </c>
    </row>
    <row r="630" spans="1:11" x14ac:dyDescent="0.25">
      <c r="A630" t="s">
        <v>340</v>
      </c>
      <c r="B630" t="s">
        <v>169</v>
      </c>
      <c r="C630" t="s">
        <v>849</v>
      </c>
      <c r="D630" t="s">
        <v>849</v>
      </c>
      <c r="E630" t="s">
        <v>2323</v>
      </c>
      <c r="H630" t="s">
        <v>2574</v>
      </c>
      <c r="I630" t="s">
        <v>2318</v>
      </c>
      <c r="J630" t="s">
        <v>2318</v>
      </c>
      <c r="K630" t="s">
        <v>2319</v>
      </c>
    </row>
    <row r="631" spans="1:11" x14ac:dyDescent="0.25">
      <c r="A631" t="s">
        <v>229</v>
      </c>
      <c r="B631" t="s">
        <v>169</v>
      </c>
      <c r="C631" t="s">
        <v>849</v>
      </c>
      <c r="D631" t="s">
        <v>849</v>
      </c>
      <c r="E631" t="s">
        <v>2323</v>
      </c>
      <c r="F631" t="s">
        <v>2040</v>
      </c>
      <c r="I631" t="s">
        <v>2318</v>
      </c>
      <c r="J631" t="s">
        <v>2318</v>
      </c>
      <c r="K631" t="s">
        <v>2319</v>
      </c>
    </row>
    <row r="632" spans="1:11" x14ac:dyDescent="0.25">
      <c r="A632" t="s">
        <v>1918</v>
      </c>
      <c r="B632" t="s">
        <v>169</v>
      </c>
      <c r="C632" t="s">
        <v>849</v>
      </c>
      <c r="D632" t="s">
        <v>849</v>
      </c>
      <c r="E632" t="s">
        <v>2323</v>
      </c>
      <c r="F632" t="s">
        <v>2040</v>
      </c>
      <c r="I632" t="s">
        <v>2318</v>
      </c>
      <c r="J632" t="s">
        <v>2318</v>
      </c>
      <c r="K632" t="s">
        <v>2319</v>
      </c>
    </row>
    <row r="633" spans="1:11" x14ac:dyDescent="0.25">
      <c r="A633" t="s">
        <v>215</v>
      </c>
      <c r="B633" t="s">
        <v>169</v>
      </c>
      <c r="C633" t="s">
        <v>849</v>
      </c>
      <c r="D633" t="s">
        <v>849</v>
      </c>
      <c r="E633" t="s">
        <v>2323</v>
      </c>
      <c r="H633" t="s">
        <v>3236</v>
      </c>
      <c r="I633" t="s">
        <v>2318</v>
      </c>
      <c r="J633" t="s">
        <v>2318</v>
      </c>
      <c r="K633" t="s">
        <v>2318</v>
      </c>
    </row>
    <row r="634" spans="1:11" x14ac:dyDescent="0.25">
      <c r="A634" t="s">
        <v>1530</v>
      </c>
      <c r="E634" t="s">
        <v>2323</v>
      </c>
      <c r="H634" t="s">
        <v>2588</v>
      </c>
      <c r="I634" t="s">
        <v>2319</v>
      </c>
      <c r="J634" t="s">
        <v>2318</v>
      </c>
      <c r="K634" t="s">
        <v>2318</v>
      </c>
    </row>
    <row r="635" spans="1:11" x14ac:dyDescent="0.25">
      <c r="A635" t="s">
        <v>1920</v>
      </c>
      <c r="B635" t="s">
        <v>169</v>
      </c>
      <c r="C635" t="s">
        <v>849</v>
      </c>
      <c r="D635" t="s">
        <v>849</v>
      </c>
      <c r="E635" t="s">
        <v>2323</v>
      </c>
      <c r="H635" t="s">
        <v>3036</v>
      </c>
      <c r="I635" t="s">
        <v>2318</v>
      </c>
      <c r="J635" t="s">
        <v>2319</v>
      </c>
      <c r="K635" t="s">
        <v>2319</v>
      </c>
    </row>
    <row r="636" spans="1:11" x14ac:dyDescent="0.25">
      <c r="A636" t="s">
        <v>1892</v>
      </c>
      <c r="B636" t="s">
        <v>169</v>
      </c>
      <c r="C636" s="29" t="s">
        <v>2434</v>
      </c>
      <c r="D636" s="29"/>
      <c r="E636" t="s">
        <v>2323</v>
      </c>
      <c r="F636" t="s">
        <v>2040</v>
      </c>
      <c r="I636" t="s">
        <v>2318</v>
      </c>
      <c r="J636" t="s">
        <v>2318</v>
      </c>
      <c r="K636" t="s">
        <v>2319</v>
      </c>
    </row>
    <row r="637" spans="1:11" x14ac:dyDescent="0.25">
      <c r="A637" t="s">
        <v>252</v>
      </c>
      <c r="B637" t="s">
        <v>169</v>
      </c>
      <c r="C637" t="s">
        <v>849</v>
      </c>
      <c r="D637" t="s">
        <v>849</v>
      </c>
      <c r="E637" t="s">
        <v>2323</v>
      </c>
      <c r="F637" t="s">
        <v>2040</v>
      </c>
      <c r="I637" t="s">
        <v>2318</v>
      </c>
      <c r="J637" t="s">
        <v>2318</v>
      </c>
      <c r="K637" t="s">
        <v>2319</v>
      </c>
    </row>
    <row r="638" spans="1:11" x14ac:dyDescent="0.25">
      <c r="A638" t="s">
        <v>315</v>
      </c>
      <c r="B638" t="s">
        <v>169</v>
      </c>
      <c r="C638" t="s">
        <v>849</v>
      </c>
      <c r="D638" t="s">
        <v>849</v>
      </c>
      <c r="E638" t="s">
        <v>2323</v>
      </c>
      <c r="H638" t="s">
        <v>3092</v>
      </c>
      <c r="I638" t="s">
        <v>2318</v>
      </c>
      <c r="J638" t="s">
        <v>2318</v>
      </c>
      <c r="K638" t="s">
        <v>2318</v>
      </c>
    </row>
    <row r="639" spans="1:11" x14ac:dyDescent="0.25">
      <c r="A639" t="s">
        <v>259</v>
      </c>
      <c r="B639" t="s">
        <v>169</v>
      </c>
      <c r="C639" t="s">
        <v>849</v>
      </c>
      <c r="D639" t="s">
        <v>849</v>
      </c>
      <c r="E639" t="s">
        <v>2323</v>
      </c>
      <c r="H639" t="s">
        <v>2894</v>
      </c>
      <c r="I639" t="s">
        <v>2318</v>
      </c>
      <c r="J639" t="s">
        <v>2319</v>
      </c>
      <c r="K639" t="s">
        <v>2319</v>
      </c>
    </row>
    <row r="640" spans="1:11" x14ac:dyDescent="0.25">
      <c r="A640" t="s">
        <v>1565</v>
      </c>
      <c r="E640" t="s">
        <v>2323</v>
      </c>
      <c r="H640" t="s">
        <v>3031</v>
      </c>
      <c r="I640" t="s">
        <v>2319</v>
      </c>
      <c r="J640" t="s">
        <v>2318</v>
      </c>
      <c r="K640" t="s">
        <v>2318</v>
      </c>
    </row>
    <row r="641" spans="1:11" x14ac:dyDescent="0.25">
      <c r="A641" t="s">
        <v>317</v>
      </c>
      <c r="B641" t="s">
        <v>169</v>
      </c>
      <c r="C641" t="s">
        <v>849</v>
      </c>
      <c r="D641" t="s">
        <v>849</v>
      </c>
      <c r="E641" t="s">
        <v>2323</v>
      </c>
      <c r="H641" t="s">
        <v>3031</v>
      </c>
      <c r="I641" t="s">
        <v>2318</v>
      </c>
      <c r="J641" t="s">
        <v>2319</v>
      </c>
      <c r="K641" t="s">
        <v>2319</v>
      </c>
    </row>
    <row r="642" spans="1:11" x14ac:dyDescent="0.25">
      <c r="A642" t="s">
        <v>1921</v>
      </c>
      <c r="B642" t="s">
        <v>169</v>
      </c>
      <c r="C642" t="s">
        <v>849</v>
      </c>
      <c r="D642" t="s">
        <v>849</v>
      </c>
      <c r="E642" t="s">
        <v>2323</v>
      </c>
      <c r="H642" t="s">
        <v>2574</v>
      </c>
      <c r="I642" t="s">
        <v>2318</v>
      </c>
      <c r="J642" t="s">
        <v>2319</v>
      </c>
      <c r="K642" t="s">
        <v>2319</v>
      </c>
    </row>
    <row r="643" spans="1:11" x14ac:dyDescent="0.25">
      <c r="A643" t="s">
        <v>319</v>
      </c>
      <c r="B643" t="s">
        <v>169</v>
      </c>
      <c r="C643" s="29" t="s">
        <v>845</v>
      </c>
      <c r="D643" s="29"/>
      <c r="E643" t="s">
        <v>2323</v>
      </c>
      <c r="F643" t="s">
        <v>2040</v>
      </c>
      <c r="I643" t="s">
        <v>2318</v>
      </c>
      <c r="J643" t="s">
        <v>2318</v>
      </c>
      <c r="K643" t="s">
        <v>2319</v>
      </c>
    </row>
    <row r="644" spans="1:11" x14ac:dyDescent="0.25">
      <c r="A644" t="s">
        <v>323</v>
      </c>
      <c r="B644" t="s">
        <v>169</v>
      </c>
      <c r="C644" t="s">
        <v>849</v>
      </c>
      <c r="D644" t="s">
        <v>849</v>
      </c>
      <c r="E644" t="s">
        <v>2323</v>
      </c>
      <c r="H644" t="s">
        <v>3160</v>
      </c>
      <c r="I644" t="s">
        <v>2318</v>
      </c>
      <c r="J644" t="s">
        <v>2318</v>
      </c>
      <c r="K644" t="s">
        <v>2318</v>
      </c>
    </row>
    <row r="645" spans="1:11" x14ac:dyDescent="0.25">
      <c r="A645" t="s">
        <v>324</v>
      </c>
      <c r="B645" t="s">
        <v>169</v>
      </c>
      <c r="C645" t="s">
        <v>849</v>
      </c>
      <c r="D645" t="s">
        <v>849</v>
      </c>
      <c r="E645" t="s">
        <v>2323</v>
      </c>
      <c r="H645" t="s">
        <v>3160</v>
      </c>
      <c r="I645" t="s">
        <v>2318</v>
      </c>
      <c r="J645" t="s">
        <v>2318</v>
      </c>
      <c r="K645" t="s">
        <v>2318</v>
      </c>
    </row>
    <row r="646" spans="1:11" x14ac:dyDescent="0.25">
      <c r="A646" t="s">
        <v>333</v>
      </c>
      <c r="B646" t="s">
        <v>169</v>
      </c>
      <c r="C646" t="s">
        <v>849</v>
      </c>
      <c r="D646" t="s">
        <v>849</v>
      </c>
      <c r="E646" t="s">
        <v>2323</v>
      </c>
      <c r="H646" t="s">
        <v>3378</v>
      </c>
      <c r="I646" t="s">
        <v>2318</v>
      </c>
      <c r="J646" t="s">
        <v>2318</v>
      </c>
      <c r="K646" t="s">
        <v>2318</v>
      </c>
    </row>
    <row r="647" spans="1:11" x14ac:dyDescent="0.25">
      <c r="A647" t="s">
        <v>354</v>
      </c>
      <c r="B647" t="s">
        <v>169</v>
      </c>
      <c r="C647" s="29" t="s">
        <v>2434</v>
      </c>
      <c r="D647" s="29"/>
      <c r="E647" t="s">
        <v>2323</v>
      </c>
      <c r="H647" t="s">
        <v>2658</v>
      </c>
      <c r="I647" t="s">
        <v>2318</v>
      </c>
      <c r="J647" t="s">
        <v>2318</v>
      </c>
      <c r="K647" t="s">
        <v>2319</v>
      </c>
    </row>
    <row r="648" spans="1:11" x14ac:dyDescent="0.25">
      <c r="A648" t="s">
        <v>193</v>
      </c>
      <c r="B648" t="s">
        <v>169</v>
      </c>
      <c r="C648" t="s">
        <v>849</v>
      </c>
      <c r="D648" t="s">
        <v>849</v>
      </c>
      <c r="E648" t="s">
        <v>2323</v>
      </c>
      <c r="H648" t="s">
        <v>3000</v>
      </c>
      <c r="I648" t="s">
        <v>2318</v>
      </c>
      <c r="J648" t="s">
        <v>2318</v>
      </c>
      <c r="K648" t="s">
        <v>2318</v>
      </c>
    </row>
    <row r="649" spans="1:11" x14ac:dyDescent="0.25">
      <c r="A649" t="s">
        <v>296</v>
      </c>
      <c r="B649" t="s">
        <v>169</v>
      </c>
      <c r="C649" t="s">
        <v>849</v>
      </c>
      <c r="D649" t="s">
        <v>849</v>
      </c>
      <c r="E649" t="s">
        <v>2323</v>
      </c>
      <c r="H649" t="s">
        <v>2633</v>
      </c>
      <c r="I649" t="s">
        <v>2318</v>
      </c>
      <c r="J649" t="s">
        <v>2318</v>
      </c>
      <c r="K649" t="s">
        <v>2318</v>
      </c>
    </row>
    <row r="650" spans="1:11" x14ac:dyDescent="0.25">
      <c r="A650" t="s">
        <v>320</v>
      </c>
      <c r="B650" t="s">
        <v>169</v>
      </c>
      <c r="C650" t="s">
        <v>849</v>
      </c>
      <c r="D650" t="s">
        <v>849</v>
      </c>
      <c r="E650" t="s">
        <v>2323</v>
      </c>
      <c r="H650" t="s">
        <v>3274</v>
      </c>
      <c r="I650" t="s">
        <v>2318</v>
      </c>
      <c r="J650" t="s">
        <v>2318</v>
      </c>
      <c r="K650" t="s">
        <v>2318</v>
      </c>
    </row>
    <row r="651" spans="1:11" x14ac:dyDescent="0.25">
      <c r="A651" t="s">
        <v>274</v>
      </c>
      <c r="B651" t="s">
        <v>169</v>
      </c>
      <c r="C651" t="s">
        <v>849</v>
      </c>
      <c r="D651" t="s">
        <v>849</v>
      </c>
      <c r="E651" t="s">
        <v>2323</v>
      </c>
      <c r="H651" t="s">
        <v>3183</v>
      </c>
      <c r="I651" t="s">
        <v>2318</v>
      </c>
      <c r="J651" t="s">
        <v>2318</v>
      </c>
      <c r="K651" t="s">
        <v>2319</v>
      </c>
    </row>
    <row r="652" spans="1:11" x14ac:dyDescent="0.25">
      <c r="A652" t="s">
        <v>244</v>
      </c>
      <c r="B652" t="s">
        <v>169</v>
      </c>
      <c r="C652" t="s">
        <v>849</v>
      </c>
      <c r="D652" t="s">
        <v>849</v>
      </c>
      <c r="E652" t="s">
        <v>2323</v>
      </c>
      <c r="H652" t="s">
        <v>3297</v>
      </c>
      <c r="I652" t="s">
        <v>2318</v>
      </c>
      <c r="J652" t="s">
        <v>2318</v>
      </c>
      <c r="K652" t="s">
        <v>2318</v>
      </c>
    </row>
    <row r="653" spans="1:11" x14ac:dyDescent="0.25">
      <c r="A653" t="s">
        <v>1653</v>
      </c>
      <c r="E653" t="s">
        <v>2323</v>
      </c>
      <c r="H653" t="s">
        <v>2700</v>
      </c>
      <c r="I653" t="s">
        <v>2319</v>
      </c>
      <c r="J653" t="s">
        <v>2318</v>
      </c>
      <c r="K653" t="s">
        <v>2318</v>
      </c>
    </row>
    <row r="654" spans="1:11" x14ac:dyDescent="0.25">
      <c r="A654" t="s">
        <v>1922</v>
      </c>
      <c r="B654" t="s">
        <v>169</v>
      </c>
      <c r="C654" t="s">
        <v>849</v>
      </c>
      <c r="D654" t="s">
        <v>849</v>
      </c>
      <c r="E654" t="s">
        <v>2323</v>
      </c>
      <c r="H654" t="s">
        <v>2700</v>
      </c>
      <c r="I654" t="s">
        <v>2318</v>
      </c>
      <c r="J654" t="s">
        <v>2318</v>
      </c>
      <c r="K654" t="s">
        <v>2319</v>
      </c>
    </row>
    <row r="655" spans="1:11" x14ac:dyDescent="0.25">
      <c r="A655" t="s">
        <v>339</v>
      </c>
      <c r="B655" t="s">
        <v>169</v>
      </c>
      <c r="C655" t="s">
        <v>849</v>
      </c>
      <c r="D655" t="s">
        <v>849</v>
      </c>
      <c r="E655" t="s">
        <v>2323</v>
      </c>
      <c r="H655" t="s">
        <v>3166</v>
      </c>
      <c r="I655" t="s">
        <v>2318</v>
      </c>
      <c r="J655" t="s">
        <v>2318</v>
      </c>
      <c r="K655" t="s">
        <v>2318</v>
      </c>
    </row>
    <row r="656" spans="1:11" x14ac:dyDescent="0.25">
      <c r="A656" t="s">
        <v>1673</v>
      </c>
      <c r="E656" t="s">
        <v>2323</v>
      </c>
      <c r="H656" t="s">
        <v>3341</v>
      </c>
      <c r="I656" t="s">
        <v>2319</v>
      </c>
      <c r="J656" t="s">
        <v>2318</v>
      </c>
      <c r="K656" t="s">
        <v>2318</v>
      </c>
    </row>
    <row r="657" spans="1:11" x14ac:dyDescent="0.25">
      <c r="A657" t="s">
        <v>279</v>
      </c>
      <c r="B657" t="s">
        <v>169</v>
      </c>
      <c r="C657" t="s">
        <v>849</v>
      </c>
      <c r="D657" t="s">
        <v>849</v>
      </c>
      <c r="E657" t="s">
        <v>2323</v>
      </c>
      <c r="H657" t="s">
        <v>2896</v>
      </c>
      <c r="I657" t="s">
        <v>2318</v>
      </c>
      <c r="J657" t="s">
        <v>2319</v>
      </c>
      <c r="K657" t="s">
        <v>2319</v>
      </c>
    </row>
    <row r="658" spans="1:11" x14ac:dyDescent="0.25">
      <c r="A658" t="s">
        <v>1923</v>
      </c>
      <c r="B658" t="s">
        <v>169</v>
      </c>
      <c r="C658" t="s">
        <v>849</v>
      </c>
      <c r="D658" t="s">
        <v>849</v>
      </c>
      <c r="E658" t="s">
        <v>2323</v>
      </c>
      <c r="H658" t="s">
        <v>2896</v>
      </c>
      <c r="I658" t="s">
        <v>2318</v>
      </c>
      <c r="J658" t="s">
        <v>2319</v>
      </c>
      <c r="K658" t="s">
        <v>2319</v>
      </c>
    </row>
    <row r="659" spans="1:11" x14ac:dyDescent="0.25">
      <c r="A659" t="s">
        <v>280</v>
      </c>
      <c r="B659" t="s">
        <v>169</v>
      </c>
      <c r="C659" t="s">
        <v>849</v>
      </c>
      <c r="D659" t="s">
        <v>849</v>
      </c>
      <c r="E659" t="s">
        <v>2323</v>
      </c>
      <c r="H659" t="s">
        <v>2608</v>
      </c>
      <c r="I659" t="s">
        <v>2318</v>
      </c>
      <c r="J659" t="s">
        <v>2319</v>
      </c>
      <c r="K659" t="s">
        <v>2319</v>
      </c>
    </row>
    <row r="660" spans="1:11" x14ac:dyDescent="0.25">
      <c r="A660" t="s">
        <v>1924</v>
      </c>
      <c r="B660" t="s">
        <v>169</v>
      </c>
      <c r="C660" t="s">
        <v>849</v>
      </c>
      <c r="D660" t="s">
        <v>849</v>
      </c>
      <c r="E660" t="s">
        <v>2323</v>
      </c>
      <c r="H660" t="s">
        <v>2608</v>
      </c>
      <c r="I660" t="s">
        <v>2318</v>
      </c>
      <c r="J660" t="s">
        <v>2319</v>
      </c>
      <c r="K660" t="s">
        <v>2319</v>
      </c>
    </row>
    <row r="661" spans="1:11" x14ac:dyDescent="0.25">
      <c r="A661" t="s">
        <v>183</v>
      </c>
      <c r="B661" t="s">
        <v>169</v>
      </c>
      <c r="C661" s="29" t="s">
        <v>845</v>
      </c>
      <c r="D661" s="29"/>
      <c r="E661" t="s">
        <v>2323</v>
      </c>
      <c r="F661" t="s">
        <v>2040</v>
      </c>
      <c r="I661" t="s">
        <v>2318</v>
      </c>
      <c r="J661" t="s">
        <v>2318</v>
      </c>
      <c r="K661" t="s">
        <v>2319</v>
      </c>
    </row>
    <row r="662" spans="1:11" x14ac:dyDescent="0.25">
      <c r="A662" t="s">
        <v>1697</v>
      </c>
      <c r="E662" t="s">
        <v>2323</v>
      </c>
      <c r="H662" t="s">
        <v>2845</v>
      </c>
      <c r="I662" t="s">
        <v>2319</v>
      </c>
      <c r="J662" t="s">
        <v>2318</v>
      </c>
      <c r="K662" t="s">
        <v>2318</v>
      </c>
    </row>
    <row r="663" spans="1:11" x14ac:dyDescent="0.25">
      <c r="A663" t="s">
        <v>185</v>
      </c>
      <c r="B663" t="s">
        <v>169</v>
      </c>
      <c r="C663" t="s">
        <v>849</v>
      </c>
      <c r="D663" t="s">
        <v>849</v>
      </c>
      <c r="E663" t="s">
        <v>2323</v>
      </c>
      <c r="H663" t="s">
        <v>2827</v>
      </c>
      <c r="I663" t="s">
        <v>2318</v>
      </c>
      <c r="J663" t="s">
        <v>2318</v>
      </c>
      <c r="K663" t="s">
        <v>2318</v>
      </c>
    </row>
    <row r="664" spans="1:11" x14ac:dyDescent="0.25">
      <c r="A664" t="s">
        <v>181</v>
      </c>
      <c r="B664" t="s">
        <v>169</v>
      </c>
      <c r="C664" s="29" t="s">
        <v>845</v>
      </c>
      <c r="D664" s="29"/>
      <c r="E664" t="s">
        <v>2323</v>
      </c>
      <c r="F664" t="s">
        <v>2040</v>
      </c>
      <c r="I664" t="s">
        <v>2318</v>
      </c>
      <c r="J664" t="s">
        <v>2318</v>
      </c>
      <c r="K664" t="s">
        <v>2319</v>
      </c>
    </row>
    <row r="665" spans="1:11" x14ac:dyDescent="0.25">
      <c r="A665" t="s">
        <v>1712</v>
      </c>
      <c r="E665" t="s">
        <v>2323</v>
      </c>
      <c r="H665" t="s">
        <v>2703</v>
      </c>
      <c r="I665" t="s">
        <v>2319</v>
      </c>
      <c r="J665" t="s">
        <v>2318</v>
      </c>
      <c r="K665" t="s">
        <v>2318</v>
      </c>
    </row>
    <row r="666" spans="1:11" x14ac:dyDescent="0.25">
      <c r="A666" t="s">
        <v>253</v>
      </c>
      <c r="B666" t="s">
        <v>169</v>
      </c>
      <c r="C666" t="s">
        <v>849</v>
      </c>
      <c r="D666" t="s">
        <v>849</v>
      </c>
      <c r="E666" t="s">
        <v>2323</v>
      </c>
      <c r="H666" t="s">
        <v>3026</v>
      </c>
      <c r="I666" t="s">
        <v>2318</v>
      </c>
      <c r="J666" t="s">
        <v>2319</v>
      </c>
      <c r="K666" t="s">
        <v>2319</v>
      </c>
    </row>
    <row r="667" spans="1:11" x14ac:dyDescent="0.25">
      <c r="A667" t="s">
        <v>191</v>
      </c>
      <c r="B667" t="s">
        <v>169</v>
      </c>
      <c r="C667" t="s">
        <v>849</v>
      </c>
      <c r="D667" t="s">
        <v>849</v>
      </c>
      <c r="E667" t="s">
        <v>2323</v>
      </c>
      <c r="H667" t="s">
        <v>3383</v>
      </c>
      <c r="I667" t="s">
        <v>2318</v>
      </c>
      <c r="J667" t="s">
        <v>2318</v>
      </c>
      <c r="K667" t="s">
        <v>2319</v>
      </c>
    </row>
    <row r="668" spans="1:11" x14ac:dyDescent="0.25">
      <c r="A668" t="s">
        <v>208</v>
      </c>
      <c r="B668" t="s">
        <v>169</v>
      </c>
      <c r="C668" t="s">
        <v>849</v>
      </c>
      <c r="D668" t="s">
        <v>849</v>
      </c>
      <c r="E668" t="s">
        <v>2323</v>
      </c>
      <c r="H668" t="s">
        <v>2179</v>
      </c>
      <c r="I668" t="s">
        <v>2318</v>
      </c>
      <c r="J668" t="s">
        <v>2319</v>
      </c>
      <c r="K668" t="s">
        <v>2319</v>
      </c>
    </row>
    <row r="669" spans="1:11" x14ac:dyDescent="0.25">
      <c r="A669" t="s">
        <v>269</v>
      </c>
      <c r="B669" t="s">
        <v>169</v>
      </c>
      <c r="C669" t="s">
        <v>849</v>
      </c>
      <c r="D669" t="s">
        <v>849</v>
      </c>
      <c r="E669" t="s">
        <v>2323</v>
      </c>
      <c r="H669" s="43" t="s">
        <v>2580</v>
      </c>
      <c r="I669" t="s">
        <v>2318</v>
      </c>
      <c r="J669" t="s">
        <v>2319</v>
      </c>
      <c r="K669" t="s">
        <v>2319</v>
      </c>
    </row>
    <row r="670" spans="1:11" x14ac:dyDescent="0.25">
      <c r="A670" t="s">
        <v>275</v>
      </c>
      <c r="B670" t="s">
        <v>169</v>
      </c>
      <c r="C670" t="s">
        <v>849</v>
      </c>
      <c r="D670" t="s">
        <v>849</v>
      </c>
      <c r="E670" t="s">
        <v>2323</v>
      </c>
      <c r="H670" t="s">
        <v>3185</v>
      </c>
      <c r="I670" t="s">
        <v>2318</v>
      </c>
      <c r="J670" t="s">
        <v>2318</v>
      </c>
      <c r="K670" t="s">
        <v>2318</v>
      </c>
    </row>
    <row r="671" spans="1:11" x14ac:dyDescent="0.25">
      <c r="A671" t="s">
        <v>1925</v>
      </c>
      <c r="B671" t="s">
        <v>169</v>
      </c>
      <c r="C671" t="s">
        <v>849</v>
      </c>
      <c r="D671" t="s">
        <v>849</v>
      </c>
      <c r="E671" t="s">
        <v>2323</v>
      </c>
      <c r="F671" t="s">
        <v>2040</v>
      </c>
      <c r="I671" t="s">
        <v>2318</v>
      </c>
      <c r="J671" t="s">
        <v>2318</v>
      </c>
      <c r="K671" t="s">
        <v>2319</v>
      </c>
    </row>
    <row r="672" spans="1:11" x14ac:dyDescent="0.25">
      <c r="A672" t="s">
        <v>213</v>
      </c>
      <c r="B672" t="s">
        <v>169</v>
      </c>
      <c r="C672" s="29" t="s">
        <v>845</v>
      </c>
      <c r="D672" s="29"/>
      <c r="E672" t="s">
        <v>2323</v>
      </c>
      <c r="F672" t="s">
        <v>2040</v>
      </c>
      <c r="I672" t="s">
        <v>2318</v>
      </c>
      <c r="J672" t="s">
        <v>2318</v>
      </c>
      <c r="K672" t="s">
        <v>2319</v>
      </c>
    </row>
    <row r="673" spans="1:11" x14ac:dyDescent="0.25">
      <c r="A673" t="s">
        <v>284</v>
      </c>
      <c r="B673" t="s">
        <v>169</v>
      </c>
      <c r="C673" t="s">
        <v>849</v>
      </c>
      <c r="D673" t="s">
        <v>849</v>
      </c>
      <c r="E673" t="s">
        <v>2323</v>
      </c>
      <c r="H673" t="s">
        <v>3246</v>
      </c>
      <c r="I673" t="s">
        <v>2318</v>
      </c>
      <c r="J673" t="s">
        <v>2318</v>
      </c>
      <c r="K673" t="s">
        <v>2318</v>
      </c>
    </row>
    <row r="674" spans="1:11" x14ac:dyDescent="0.25">
      <c r="A674" t="s">
        <v>342</v>
      </c>
      <c r="B674" t="s">
        <v>169</v>
      </c>
      <c r="C674" t="s">
        <v>849</v>
      </c>
      <c r="D674" t="s">
        <v>849</v>
      </c>
      <c r="E674" t="s">
        <v>2323</v>
      </c>
      <c r="H674" t="s">
        <v>2671</v>
      </c>
      <c r="I674" t="s">
        <v>2318</v>
      </c>
      <c r="J674" t="s">
        <v>2318</v>
      </c>
      <c r="K674" t="s">
        <v>2318</v>
      </c>
    </row>
    <row r="675" spans="1:11" x14ac:dyDescent="0.25">
      <c r="A675" t="s">
        <v>345</v>
      </c>
      <c r="B675" t="s">
        <v>169</v>
      </c>
      <c r="C675" s="29" t="s">
        <v>2434</v>
      </c>
      <c r="D675" s="29"/>
      <c r="E675" t="s">
        <v>2323</v>
      </c>
      <c r="H675" t="s">
        <v>3096</v>
      </c>
      <c r="I675" t="s">
        <v>2318</v>
      </c>
      <c r="J675" t="s">
        <v>2318</v>
      </c>
      <c r="K675" t="s">
        <v>2318</v>
      </c>
    </row>
    <row r="676" spans="1:11" x14ac:dyDescent="0.25">
      <c r="A676" t="s">
        <v>341</v>
      </c>
      <c r="B676" t="s">
        <v>169</v>
      </c>
      <c r="C676" t="s">
        <v>849</v>
      </c>
      <c r="D676" t="s">
        <v>849</v>
      </c>
      <c r="E676" t="s">
        <v>2323</v>
      </c>
      <c r="H676" t="s">
        <v>2751</v>
      </c>
      <c r="I676" t="s">
        <v>2318</v>
      </c>
      <c r="J676" t="s">
        <v>2318</v>
      </c>
      <c r="K676" t="s">
        <v>2319</v>
      </c>
    </row>
    <row r="677" spans="1:11" x14ac:dyDescent="0.25">
      <c r="A677" t="s">
        <v>217</v>
      </c>
      <c r="B677" t="s">
        <v>169</v>
      </c>
      <c r="C677" t="s">
        <v>849</v>
      </c>
      <c r="D677" t="s">
        <v>849</v>
      </c>
      <c r="E677" t="s">
        <v>2323</v>
      </c>
      <c r="H677" t="s">
        <v>3101</v>
      </c>
      <c r="I677" t="s">
        <v>2318</v>
      </c>
      <c r="J677" t="s">
        <v>2318</v>
      </c>
      <c r="K677" t="s">
        <v>2319</v>
      </c>
    </row>
    <row r="678" spans="1:11" x14ac:dyDescent="0.25">
      <c r="A678" t="s">
        <v>276</v>
      </c>
      <c r="B678" t="s">
        <v>169</v>
      </c>
      <c r="C678" t="s">
        <v>849</v>
      </c>
      <c r="D678" t="s">
        <v>849</v>
      </c>
      <c r="E678" t="s">
        <v>2323</v>
      </c>
      <c r="H678" s="43" t="s">
        <v>3185</v>
      </c>
      <c r="I678" t="s">
        <v>2318</v>
      </c>
      <c r="J678" t="s">
        <v>2319</v>
      </c>
      <c r="K678" t="s">
        <v>2319</v>
      </c>
    </row>
    <row r="679" spans="1:11" x14ac:dyDescent="0.25">
      <c r="A679" t="s">
        <v>261</v>
      </c>
      <c r="B679" t="s">
        <v>169</v>
      </c>
      <c r="C679" s="29" t="s">
        <v>845</v>
      </c>
      <c r="D679" s="29"/>
      <c r="E679" t="s">
        <v>2323</v>
      </c>
      <c r="G679" t="s">
        <v>2053</v>
      </c>
      <c r="H679" t="s">
        <v>3103</v>
      </c>
      <c r="I679" t="s">
        <v>2318</v>
      </c>
      <c r="J679" t="s">
        <v>2318</v>
      </c>
      <c r="K679" t="s">
        <v>2319</v>
      </c>
    </row>
    <row r="680" spans="1:11" x14ac:dyDescent="0.25">
      <c r="A680" t="s">
        <v>262</v>
      </c>
      <c r="B680" t="s">
        <v>169</v>
      </c>
      <c r="C680" t="s">
        <v>849</v>
      </c>
      <c r="D680" t="s">
        <v>849</v>
      </c>
      <c r="E680" t="s">
        <v>2323</v>
      </c>
      <c r="G680" t="s">
        <v>2053</v>
      </c>
      <c r="H680" t="s">
        <v>3384</v>
      </c>
      <c r="I680" t="s">
        <v>2318</v>
      </c>
      <c r="J680" t="s">
        <v>2318</v>
      </c>
      <c r="K680" t="s">
        <v>2319</v>
      </c>
    </row>
    <row r="681" spans="1:11" x14ac:dyDescent="0.25">
      <c r="A681" t="s">
        <v>254</v>
      </c>
      <c r="B681" t="s">
        <v>169</v>
      </c>
      <c r="C681" t="s">
        <v>849</v>
      </c>
      <c r="D681" t="s">
        <v>849</v>
      </c>
      <c r="E681" t="s">
        <v>2323</v>
      </c>
      <c r="H681" t="s">
        <v>3185</v>
      </c>
      <c r="I681" t="s">
        <v>2318</v>
      </c>
      <c r="J681" t="s">
        <v>2318</v>
      </c>
      <c r="K681" t="s">
        <v>2319</v>
      </c>
    </row>
    <row r="682" spans="1:11" x14ac:dyDescent="0.25">
      <c r="A682" t="s">
        <v>318</v>
      </c>
      <c r="B682" t="s">
        <v>169</v>
      </c>
      <c r="C682" t="s">
        <v>849</v>
      </c>
      <c r="D682" t="s">
        <v>849</v>
      </c>
      <c r="E682" t="s">
        <v>2323</v>
      </c>
      <c r="F682" t="s">
        <v>2040</v>
      </c>
      <c r="I682" t="s">
        <v>2318</v>
      </c>
      <c r="J682" t="s">
        <v>2318</v>
      </c>
      <c r="K682" t="s">
        <v>2319</v>
      </c>
    </row>
    <row r="683" spans="1:11" x14ac:dyDescent="0.25">
      <c r="A683" t="s">
        <v>349</v>
      </c>
      <c r="B683" t="s">
        <v>169</v>
      </c>
      <c r="C683" t="s">
        <v>849</v>
      </c>
      <c r="D683" t="s">
        <v>849</v>
      </c>
      <c r="E683" t="s">
        <v>2323</v>
      </c>
      <c r="H683" t="s">
        <v>3148</v>
      </c>
      <c r="I683" t="s">
        <v>2318</v>
      </c>
      <c r="J683" t="s">
        <v>2318</v>
      </c>
      <c r="K683" t="s">
        <v>2319</v>
      </c>
    </row>
    <row r="684" spans="1:11" x14ac:dyDescent="0.25">
      <c r="A684" t="s">
        <v>350</v>
      </c>
      <c r="B684" t="s">
        <v>169</v>
      </c>
      <c r="C684" t="s">
        <v>849</v>
      </c>
      <c r="D684" t="s">
        <v>849</v>
      </c>
      <c r="E684" t="s">
        <v>2323</v>
      </c>
      <c r="H684" t="s">
        <v>3148</v>
      </c>
      <c r="I684" t="s">
        <v>2318</v>
      </c>
      <c r="J684" t="s">
        <v>2318</v>
      </c>
      <c r="K684" t="s">
        <v>2318</v>
      </c>
    </row>
    <row r="685" spans="1:11" x14ac:dyDescent="0.25">
      <c r="A685" t="s">
        <v>1821</v>
      </c>
      <c r="E685" t="s">
        <v>2323</v>
      </c>
      <c r="H685" t="s">
        <v>3148</v>
      </c>
      <c r="I685" t="s">
        <v>2319</v>
      </c>
      <c r="J685" t="s">
        <v>2318</v>
      </c>
      <c r="K685" t="s">
        <v>2318</v>
      </c>
    </row>
    <row r="686" spans="1:11" x14ac:dyDescent="0.25">
      <c r="A686" t="s">
        <v>351</v>
      </c>
      <c r="B686" t="s">
        <v>169</v>
      </c>
      <c r="C686" t="s">
        <v>849</v>
      </c>
      <c r="D686" t="s">
        <v>849</v>
      </c>
      <c r="E686" t="s">
        <v>2323</v>
      </c>
      <c r="H686" t="s">
        <v>3385</v>
      </c>
      <c r="I686" t="s">
        <v>2318</v>
      </c>
      <c r="J686" t="s">
        <v>2318</v>
      </c>
      <c r="K686" t="s">
        <v>2319</v>
      </c>
    </row>
    <row r="687" spans="1:11" x14ac:dyDescent="0.25">
      <c r="A687" t="s">
        <v>189</v>
      </c>
      <c r="B687" t="s">
        <v>169</v>
      </c>
      <c r="C687" t="s">
        <v>849</v>
      </c>
      <c r="D687" t="s">
        <v>849</v>
      </c>
      <c r="E687" t="s">
        <v>2323</v>
      </c>
      <c r="H687" t="s">
        <v>3036</v>
      </c>
      <c r="I687" t="s">
        <v>2318</v>
      </c>
      <c r="J687" t="s">
        <v>2318</v>
      </c>
      <c r="K687" t="s">
        <v>2318</v>
      </c>
    </row>
    <row r="688" spans="1:11" x14ac:dyDescent="0.25">
      <c r="A688" t="s">
        <v>356</v>
      </c>
      <c r="B688" t="s">
        <v>169</v>
      </c>
      <c r="C688" s="29" t="s">
        <v>845</v>
      </c>
      <c r="D688" s="29" t="s">
        <v>849</v>
      </c>
      <c r="E688" t="s">
        <v>2323</v>
      </c>
      <c r="F688" t="s">
        <v>2434</v>
      </c>
      <c r="G688" t="s">
        <v>2053</v>
      </c>
      <c r="I688" t="s">
        <v>2318</v>
      </c>
      <c r="J688" t="s">
        <v>2318</v>
      </c>
      <c r="K688" t="s">
        <v>2319</v>
      </c>
    </row>
    <row r="689" spans="1:11" x14ac:dyDescent="0.25">
      <c r="A689" t="s">
        <v>357</v>
      </c>
      <c r="B689" t="s">
        <v>169</v>
      </c>
      <c r="C689" t="s">
        <v>849</v>
      </c>
      <c r="D689" t="s">
        <v>849</v>
      </c>
      <c r="E689" t="s">
        <v>2323</v>
      </c>
      <c r="G689" t="s">
        <v>2053</v>
      </c>
      <c r="H689" t="s">
        <v>2660</v>
      </c>
      <c r="I689" t="s">
        <v>2318</v>
      </c>
      <c r="J689" t="s">
        <v>2318</v>
      </c>
      <c r="K689" t="s">
        <v>2318</v>
      </c>
    </row>
    <row r="690" spans="1:11" x14ac:dyDescent="0.25">
      <c r="A690" t="s">
        <v>278</v>
      </c>
      <c r="B690" t="s">
        <v>169</v>
      </c>
      <c r="C690" t="s">
        <v>849</v>
      </c>
      <c r="D690" t="s">
        <v>849</v>
      </c>
      <c r="E690" t="s">
        <v>2323</v>
      </c>
      <c r="H690" t="s">
        <v>3185</v>
      </c>
      <c r="I690" t="s">
        <v>2318</v>
      </c>
      <c r="J690" t="s">
        <v>2318</v>
      </c>
      <c r="K690" t="s">
        <v>2318</v>
      </c>
    </row>
    <row r="691" spans="1:11" x14ac:dyDescent="0.25">
      <c r="A691" t="s">
        <v>1861</v>
      </c>
      <c r="E691" t="s">
        <v>2323</v>
      </c>
      <c r="H691" t="s">
        <v>3185</v>
      </c>
      <c r="I691" t="s">
        <v>2319</v>
      </c>
      <c r="J691" t="s">
        <v>2318</v>
      </c>
      <c r="K691" t="s">
        <v>2318</v>
      </c>
    </row>
    <row r="692" spans="1:11" x14ac:dyDescent="0.25">
      <c r="A692" t="s">
        <v>928</v>
      </c>
      <c r="E692" t="s">
        <v>2483</v>
      </c>
      <c r="H692" t="s">
        <v>3204</v>
      </c>
      <c r="I692" t="s">
        <v>2319</v>
      </c>
      <c r="J692" t="s">
        <v>2318</v>
      </c>
      <c r="K692" t="s">
        <v>2318</v>
      </c>
    </row>
    <row r="693" spans="1:11" x14ac:dyDescent="0.25">
      <c r="A693" t="s">
        <v>1009</v>
      </c>
      <c r="E693" t="s">
        <v>2483</v>
      </c>
      <c r="H693" t="s">
        <v>3212</v>
      </c>
      <c r="I693" t="s">
        <v>2319</v>
      </c>
      <c r="J693" t="s">
        <v>2318</v>
      </c>
      <c r="K693" t="s">
        <v>2318</v>
      </c>
    </row>
    <row r="694" spans="1:11" x14ac:dyDescent="0.25">
      <c r="A694" t="s">
        <v>1062</v>
      </c>
      <c r="E694" t="s">
        <v>2483</v>
      </c>
      <c r="H694" t="s">
        <v>3212</v>
      </c>
      <c r="I694" t="s">
        <v>2319</v>
      </c>
      <c r="J694" t="s">
        <v>2318</v>
      </c>
      <c r="K694" t="s">
        <v>2318</v>
      </c>
    </row>
    <row r="695" spans="1:11" x14ac:dyDescent="0.25">
      <c r="A695" t="s">
        <v>1243</v>
      </c>
      <c r="E695" t="s">
        <v>2483</v>
      </c>
      <c r="H695" t="s">
        <v>3204</v>
      </c>
      <c r="I695" t="s">
        <v>2319</v>
      </c>
      <c r="J695" t="s">
        <v>2318</v>
      </c>
      <c r="K695" t="s">
        <v>2318</v>
      </c>
    </row>
    <row r="696" spans="1:11" x14ac:dyDescent="0.25">
      <c r="A696" t="s">
        <v>1537</v>
      </c>
      <c r="E696" t="s">
        <v>2483</v>
      </c>
      <c r="H696" t="s">
        <v>2682</v>
      </c>
      <c r="I696" t="s">
        <v>2319</v>
      </c>
      <c r="J696" t="s">
        <v>2318</v>
      </c>
      <c r="K696" t="s">
        <v>2318</v>
      </c>
    </row>
    <row r="697" spans="1:11" x14ac:dyDescent="0.25">
      <c r="A697" t="s">
        <v>1577</v>
      </c>
      <c r="E697" t="s">
        <v>2483</v>
      </c>
      <c r="H697" t="s">
        <v>3204</v>
      </c>
      <c r="I697" t="s">
        <v>2319</v>
      </c>
      <c r="J697" t="s">
        <v>2318</v>
      </c>
      <c r="K697" t="s">
        <v>2318</v>
      </c>
    </row>
    <row r="698" spans="1:11" x14ac:dyDescent="0.25">
      <c r="A698" t="s">
        <v>1788</v>
      </c>
      <c r="E698" t="s">
        <v>2483</v>
      </c>
      <c r="H698" t="s">
        <v>2682</v>
      </c>
      <c r="I698" t="s">
        <v>2319</v>
      </c>
      <c r="J698" t="s">
        <v>2318</v>
      </c>
      <c r="K698" t="s">
        <v>2318</v>
      </c>
    </row>
    <row r="699" spans="1:11" x14ac:dyDescent="0.25">
      <c r="A699" t="s">
        <v>1459</v>
      </c>
      <c r="E699" t="s">
        <v>2389</v>
      </c>
      <c r="H699" t="s">
        <v>3355</v>
      </c>
      <c r="I699" t="s">
        <v>2319</v>
      </c>
      <c r="J699" t="s">
        <v>2318</v>
      </c>
      <c r="K699" t="s">
        <v>2318</v>
      </c>
    </row>
    <row r="700" spans="1:11" x14ac:dyDescent="0.25">
      <c r="A700" t="s">
        <v>376</v>
      </c>
      <c r="B700" t="s">
        <v>377</v>
      </c>
      <c r="C700" t="s">
        <v>377</v>
      </c>
      <c r="D700" t="s">
        <v>377</v>
      </c>
      <c r="E700" t="s">
        <v>377</v>
      </c>
      <c r="H700" t="s">
        <v>2754</v>
      </c>
      <c r="I700" t="s">
        <v>2318</v>
      </c>
      <c r="J700" t="s">
        <v>2318</v>
      </c>
      <c r="K700" t="s">
        <v>2318</v>
      </c>
    </row>
    <row r="701" spans="1:11" x14ac:dyDescent="0.25">
      <c r="A701" t="s">
        <v>378</v>
      </c>
      <c r="B701" t="s">
        <v>377</v>
      </c>
      <c r="C701" t="s">
        <v>377</v>
      </c>
      <c r="D701" t="s">
        <v>377</v>
      </c>
      <c r="E701" t="s">
        <v>377</v>
      </c>
      <c r="H701" t="s">
        <v>3214</v>
      </c>
      <c r="I701" t="s">
        <v>2318</v>
      </c>
      <c r="J701" t="s">
        <v>2318</v>
      </c>
      <c r="K701" t="s">
        <v>2318</v>
      </c>
    </row>
    <row r="702" spans="1:11" x14ac:dyDescent="0.25">
      <c r="A702" t="s">
        <v>1814</v>
      </c>
      <c r="B702" t="s">
        <v>377</v>
      </c>
      <c r="C702" t="s">
        <v>377</v>
      </c>
      <c r="D702" t="s">
        <v>377</v>
      </c>
      <c r="E702" t="s">
        <v>377</v>
      </c>
      <c r="H702" t="s">
        <v>3386</v>
      </c>
      <c r="I702" t="s">
        <v>2318</v>
      </c>
      <c r="J702" t="s">
        <v>2318</v>
      </c>
      <c r="K702" t="s">
        <v>2319</v>
      </c>
    </row>
    <row r="703" spans="1:11" x14ac:dyDescent="0.25">
      <c r="A703" t="s">
        <v>4</v>
      </c>
      <c r="B703" t="s">
        <v>2452</v>
      </c>
      <c r="C703" s="29" t="s">
        <v>864</v>
      </c>
      <c r="D703" s="29" t="s">
        <v>864</v>
      </c>
      <c r="E703" t="s">
        <v>2383</v>
      </c>
      <c r="H703" t="s">
        <v>2590</v>
      </c>
      <c r="I703" t="s">
        <v>2318</v>
      </c>
      <c r="J703" t="s">
        <v>2318</v>
      </c>
      <c r="K703" t="s">
        <v>2318</v>
      </c>
    </row>
    <row r="704" spans="1:11" x14ac:dyDescent="0.25">
      <c r="A704" t="s">
        <v>5</v>
      </c>
      <c r="B704" t="s">
        <v>2452</v>
      </c>
      <c r="C704" s="29" t="s">
        <v>864</v>
      </c>
      <c r="D704" s="29" t="s">
        <v>864</v>
      </c>
      <c r="E704" t="s">
        <v>2383</v>
      </c>
      <c r="H704" t="s">
        <v>2590</v>
      </c>
      <c r="I704" t="s">
        <v>2318</v>
      </c>
      <c r="J704" t="s">
        <v>2318</v>
      </c>
      <c r="K704" t="s">
        <v>2318</v>
      </c>
    </row>
    <row r="705" spans="1:11" x14ac:dyDescent="0.25">
      <c r="A705" t="s">
        <v>380</v>
      </c>
      <c r="B705" t="s">
        <v>379</v>
      </c>
      <c r="C705" s="29" t="s">
        <v>864</v>
      </c>
      <c r="D705" s="29" t="s">
        <v>864</v>
      </c>
      <c r="E705" t="s">
        <v>379</v>
      </c>
      <c r="H705" t="s">
        <v>2587</v>
      </c>
      <c r="I705" t="s">
        <v>2318</v>
      </c>
      <c r="J705" t="s">
        <v>2318</v>
      </c>
      <c r="K705" t="s">
        <v>2319</v>
      </c>
    </row>
    <row r="706" spans="1:11" x14ac:dyDescent="0.25">
      <c r="A706" t="s">
        <v>863</v>
      </c>
      <c r="B706" t="s">
        <v>885</v>
      </c>
      <c r="C706" t="s">
        <v>158</v>
      </c>
      <c r="D706" t="s">
        <v>158</v>
      </c>
      <c r="E706" t="s">
        <v>2520</v>
      </c>
      <c r="H706" t="s">
        <v>3222</v>
      </c>
      <c r="I706" t="s">
        <v>2318</v>
      </c>
      <c r="J706" t="s">
        <v>2318</v>
      </c>
      <c r="K706" t="s">
        <v>2318</v>
      </c>
    </row>
    <row r="707" spans="1:11" x14ac:dyDescent="0.25">
      <c r="A707" t="s">
        <v>1468</v>
      </c>
      <c r="E707" t="s">
        <v>2484</v>
      </c>
      <c r="H707" t="s">
        <v>3252</v>
      </c>
      <c r="I707" t="s">
        <v>2319</v>
      </c>
      <c r="J707" t="s">
        <v>2318</v>
      </c>
      <c r="K707" t="s">
        <v>2318</v>
      </c>
    </row>
    <row r="708" spans="1:11" x14ac:dyDescent="0.25">
      <c r="A708" t="s">
        <v>1536</v>
      </c>
      <c r="E708" t="s">
        <v>2485</v>
      </c>
      <c r="H708" t="s">
        <v>3377</v>
      </c>
      <c r="I708" t="s">
        <v>2319</v>
      </c>
      <c r="J708" t="s">
        <v>2318</v>
      </c>
      <c r="K708" t="s">
        <v>2318</v>
      </c>
    </row>
    <row r="709" spans="1:11" x14ac:dyDescent="0.25">
      <c r="A709" t="s">
        <v>1708</v>
      </c>
      <c r="E709" t="s">
        <v>2485</v>
      </c>
      <c r="H709" t="s">
        <v>2740</v>
      </c>
      <c r="I709" t="s">
        <v>2319</v>
      </c>
      <c r="J709" t="s">
        <v>2318</v>
      </c>
      <c r="K709" t="s">
        <v>2318</v>
      </c>
    </row>
    <row r="710" spans="1:11" x14ac:dyDescent="0.25">
      <c r="A710" t="s">
        <v>1415</v>
      </c>
      <c r="E710" t="s">
        <v>2486</v>
      </c>
      <c r="H710" t="s">
        <v>2640</v>
      </c>
      <c r="I710" t="s">
        <v>2319</v>
      </c>
      <c r="J710" t="s">
        <v>2318</v>
      </c>
      <c r="K710" t="s">
        <v>2318</v>
      </c>
    </row>
    <row r="711" spans="1:11" x14ac:dyDescent="0.25">
      <c r="A711" t="s">
        <v>1548</v>
      </c>
      <c r="E711" t="s">
        <v>2470</v>
      </c>
      <c r="H711" t="s">
        <v>2636</v>
      </c>
      <c r="I711" t="s">
        <v>2319</v>
      </c>
      <c r="J711" t="s">
        <v>2318</v>
      </c>
      <c r="K711" t="s">
        <v>2318</v>
      </c>
    </row>
    <row r="712" spans="1:11" x14ac:dyDescent="0.25">
      <c r="A712" t="s">
        <v>2514</v>
      </c>
      <c r="B712" t="s">
        <v>599</v>
      </c>
      <c r="C712" t="s">
        <v>892</v>
      </c>
      <c r="D712" t="s">
        <v>2419</v>
      </c>
      <c r="E712" t="s">
        <v>2419</v>
      </c>
      <c r="F712" t="s">
        <v>2047</v>
      </c>
      <c r="G712" t="s">
        <v>2515</v>
      </c>
      <c r="H712" t="s">
        <v>3389</v>
      </c>
      <c r="I712" t="s">
        <v>2318</v>
      </c>
      <c r="J712" t="s">
        <v>2318</v>
      </c>
      <c r="K712" t="s">
        <v>2318</v>
      </c>
    </row>
    <row r="713" spans="1:11" x14ac:dyDescent="0.25">
      <c r="A713" t="s">
        <v>927</v>
      </c>
      <c r="E713" t="s">
        <v>2041</v>
      </c>
      <c r="F713" t="s">
        <v>2047</v>
      </c>
      <c r="H713" t="s">
        <v>3330</v>
      </c>
      <c r="I713" t="s">
        <v>2319</v>
      </c>
      <c r="J713" t="s">
        <v>2318</v>
      </c>
      <c r="K713" t="s">
        <v>2318</v>
      </c>
    </row>
    <row r="714" spans="1:11" x14ac:dyDescent="0.25">
      <c r="A714" t="s">
        <v>2059</v>
      </c>
      <c r="B714" t="s">
        <v>2041</v>
      </c>
      <c r="C714" t="s">
        <v>2041</v>
      </c>
      <c r="D714" t="s">
        <v>2041</v>
      </c>
      <c r="E714" t="s">
        <v>2041</v>
      </c>
      <c r="H714" t="s">
        <v>2698</v>
      </c>
      <c r="I714" t="s">
        <v>2318</v>
      </c>
      <c r="J714" t="s">
        <v>2319</v>
      </c>
      <c r="K714" t="s">
        <v>2319</v>
      </c>
    </row>
    <row r="715" spans="1:11" x14ac:dyDescent="0.25">
      <c r="A715" t="s">
        <v>485</v>
      </c>
      <c r="B715" t="s">
        <v>2041</v>
      </c>
      <c r="C715" t="s">
        <v>2041</v>
      </c>
      <c r="D715" t="s">
        <v>2041</v>
      </c>
      <c r="E715" t="s">
        <v>2041</v>
      </c>
      <c r="H715" t="s">
        <v>2742</v>
      </c>
      <c r="I715" t="s">
        <v>2318</v>
      </c>
      <c r="J715" t="s">
        <v>2318</v>
      </c>
      <c r="K715" t="s">
        <v>2318</v>
      </c>
    </row>
    <row r="716" spans="1:11" x14ac:dyDescent="0.25">
      <c r="A716" t="s">
        <v>938</v>
      </c>
      <c r="E716" t="s">
        <v>2041</v>
      </c>
      <c r="H716" t="s">
        <v>2761</v>
      </c>
      <c r="I716" t="s">
        <v>2319</v>
      </c>
      <c r="J716" t="s">
        <v>2318</v>
      </c>
      <c r="K716" t="s">
        <v>2318</v>
      </c>
    </row>
    <row r="717" spans="1:11" x14ac:dyDescent="0.25">
      <c r="A717" t="s">
        <v>447</v>
      </c>
      <c r="B717" t="s">
        <v>2041</v>
      </c>
      <c r="C717" t="s">
        <v>2041</v>
      </c>
      <c r="D717" t="s">
        <v>2041</v>
      </c>
      <c r="E717" t="s">
        <v>2041</v>
      </c>
      <c r="H717" s="43" t="s">
        <v>2761</v>
      </c>
      <c r="I717" t="s">
        <v>2318</v>
      </c>
      <c r="J717" t="s">
        <v>2319</v>
      </c>
      <c r="K717" t="s">
        <v>2319</v>
      </c>
    </row>
    <row r="718" spans="1:11" x14ac:dyDescent="0.25">
      <c r="A718" t="s">
        <v>461</v>
      </c>
      <c r="B718" t="s">
        <v>2041</v>
      </c>
      <c r="C718" t="s">
        <v>2041</v>
      </c>
      <c r="D718" t="s">
        <v>2041</v>
      </c>
      <c r="E718" t="s">
        <v>2041</v>
      </c>
      <c r="F718" t="s">
        <v>2047</v>
      </c>
      <c r="G718" s="42" t="s">
        <v>2510</v>
      </c>
      <c r="H718" t="s">
        <v>2725</v>
      </c>
      <c r="I718" t="s">
        <v>2318</v>
      </c>
      <c r="J718" t="s">
        <v>2319</v>
      </c>
      <c r="K718" t="s">
        <v>2319</v>
      </c>
    </row>
    <row r="719" spans="1:11" x14ac:dyDescent="0.25">
      <c r="A719" t="s">
        <v>57</v>
      </c>
      <c r="B719" t="s">
        <v>18</v>
      </c>
      <c r="C719" t="s">
        <v>18</v>
      </c>
      <c r="D719" t="s">
        <v>2041</v>
      </c>
      <c r="E719" t="s">
        <v>2041</v>
      </c>
      <c r="H719" s="43" t="s">
        <v>3010</v>
      </c>
      <c r="I719" t="s">
        <v>2318</v>
      </c>
      <c r="J719" t="s">
        <v>2319</v>
      </c>
      <c r="K719" t="s">
        <v>2319</v>
      </c>
    </row>
    <row r="720" spans="1:11" x14ac:dyDescent="0.25">
      <c r="A720" t="s">
        <v>449</v>
      </c>
      <c r="B720" t="s">
        <v>2041</v>
      </c>
      <c r="C720" t="s">
        <v>2041</v>
      </c>
      <c r="D720" t="s">
        <v>2041</v>
      </c>
      <c r="E720" t="s">
        <v>2041</v>
      </c>
      <c r="H720" t="s">
        <v>2761</v>
      </c>
      <c r="I720" t="s">
        <v>2318</v>
      </c>
      <c r="J720" t="s">
        <v>2318</v>
      </c>
      <c r="K720" t="s">
        <v>2318</v>
      </c>
    </row>
    <row r="721" spans="1:11" x14ac:dyDescent="0.25">
      <c r="A721" t="s">
        <v>954</v>
      </c>
      <c r="B721" t="s">
        <v>18</v>
      </c>
      <c r="C721" t="s">
        <v>18</v>
      </c>
      <c r="D721" t="s">
        <v>2041</v>
      </c>
      <c r="E721" t="s">
        <v>2041</v>
      </c>
      <c r="H721" t="s">
        <v>2673</v>
      </c>
      <c r="I721" t="s">
        <v>2318</v>
      </c>
      <c r="J721" t="s">
        <v>2318</v>
      </c>
      <c r="K721" t="s">
        <v>2318</v>
      </c>
    </row>
    <row r="722" spans="1:11" x14ac:dyDescent="0.25">
      <c r="A722" t="s">
        <v>955</v>
      </c>
      <c r="B722" t="s">
        <v>2041</v>
      </c>
      <c r="C722" t="s">
        <v>2041</v>
      </c>
      <c r="D722" t="s">
        <v>2041</v>
      </c>
      <c r="E722" t="s">
        <v>2041</v>
      </c>
      <c r="H722" t="s">
        <v>2753</v>
      </c>
      <c r="I722" t="s">
        <v>2318</v>
      </c>
      <c r="J722" t="s">
        <v>2318</v>
      </c>
      <c r="K722" t="s">
        <v>2318</v>
      </c>
    </row>
    <row r="723" spans="1:11" x14ac:dyDescent="0.25">
      <c r="A723" t="s">
        <v>502</v>
      </c>
      <c r="B723" t="s">
        <v>2041</v>
      </c>
      <c r="C723" t="s">
        <v>2041</v>
      </c>
      <c r="D723" t="s">
        <v>2041</v>
      </c>
      <c r="E723" t="s">
        <v>2041</v>
      </c>
      <c r="H723" t="s">
        <v>3261</v>
      </c>
      <c r="I723" t="s">
        <v>2318</v>
      </c>
      <c r="J723" t="s">
        <v>2318</v>
      </c>
      <c r="K723" t="s">
        <v>2318</v>
      </c>
    </row>
    <row r="724" spans="1:11" x14ac:dyDescent="0.25">
      <c r="A724" t="s">
        <v>957</v>
      </c>
      <c r="B724" t="s">
        <v>2041</v>
      </c>
      <c r="C724" t="s">
        <v>2041</v>
      </c>
      <c r="D724" t="s">
        <v>2041</v>
      </c>
      <c r="E724" t="s">
        <v>2041</v>
      </c>
      <c r="H724" t="s">
        <v>2715</v>
      </c>
      <c r="I724" t="s">
        <v>2318</v>
      </c>
      <c r="J724" t="s">
        <v>2318</v>
      </c>
      <c r="K724" t="s">
        <v>2318</v>
      </c>
    </row>
    <row r="725" spans="1:11" x14ac:dyDescent="0.25">
      <c r="A725" t="s">
        <v>961</v>
      </c>
      <c r="E725" t="s">
        <v>2041</v>
      </c>
      <c r="H725" t="s">
        <v>2898</v>
      </c>
      <c r="I725" t="s">
        <v>2319</v>
      </c>
      <c r="J725" t="s">
        <v>2318</v>
      </c>
      <c r="K725" t="s">
        <v>2318</v>
      </c>
    </row>
    <row r="726" spans="1:11" x14ac:dyDescent="0.25">
      <c r="A726" t="s">
        <v>872</v>
      </c>
      <c r="B726" t="s">
        <v>2041</v>
      </c>
      <c r="C726" t="s">
        <v>2041</v>
      </c>
      <c r="D726" t="s">
        <v>2041</v>
      </c>
      <c r="E726" t="s">
        <v>2041</v>
      </c>
      <c r="H726" t="s">
        <v>2898</v>
      </c>
      <c r="I726" t="s">
        <v>2318</v>
      </c>
      <c r="J726" t="s">
        <v>2318</v>
      </c>
      <c r="K726" t="s">
        <v>2318</v>
      </c>
    </row>
    <row r="727" spans="1:11" x14ac:dyDescent="0.25">
      <c r="A727" t="s">
        <v>389</v>
      </c>
      <c r="B727" t="s">
        <v>2041</v>
      </c>
      <c r="C727" t="s">
        <v>2041</v>
      </c>
      <c r="D727" t="s">
        <v>2041</v>
      </c>
      <c r="E727" t="s">
        <v>2041</v>
      </c>
      <c r="F727" t="s">
        <v>2047</v>
      </c>
      <c r="H727" t="s">
        <v>2619</v>
      </c>
      <c r="I727" t="s">
        <v>2318</v>
      </c>
      <c r="J727" t="s">
        <v>2319</v>
      </c>
      <c r="K727" t="s">
        <v>2319</v>
      </c>
    </row>
    <row r="728" spans="1:11" x14ac:dyDescent="0.25">
      <c r="A728" t="s">
        <v>390</v>
      </c>
      <c r="B728" t="s">
        <v>2041</v>
      </c>
      <c r="C728" t="s">
        <v>2041</v>
      </c>
      <c r="D728" t="s">
        <v>2041</v>
      </c>
      <c r="E728" t="s">
        <v>2041</v>
      </c>
      <c r="H728" t="s">
        <v>2619</v>
      </c>
      <c r="I728" t="s">
        <v>2318</v>
      </c>
      <c r="J728" t="s">
        <v>2318</v>
      </c>
      <c r="K728" t="s">
        <v>2318</v>
      </c>
    </row>
    <row r="729" spans="1:11" x14ac:dyDescent="0.25">
      <c r="A729" t="s">
        <v>966</v>
      </c>
      <c r="B729" t="s">
        <v>18</v>
      </c>
      <c r="C729" t="s">
        <v>18</v>
      </c>
      <c r="D729" t="s">
        <v>2041</v>
      </c>
      <c r="E729" t="s">
        <v>2041</v>
      </c>
      <c r="H729" t="s">
        <v>3018</v>
      </c>
      <c r="I729" t="s">
        <v>2318</v>
      </c>
      <c r="J729" t="s">
        <v>2318</v>
      </c>
      <c r="K729" t="s">
        <v>2318</v>
      </c>
    </row>
    <row r="730" spans="1:11" x14ac:dyDescent="0.25">
      <c r="A730" t="s">
        <v>976</v>
      </c>
      <c r="E730" t="s">
        <v>2041</v>
      </c>
      <c r="H730" t="s">
        <v>3114</v>
      </c>
      <c r="I730" t="s">
        <v>2318</v>
      </c>
      <c r="J730" t="s">
        <v>2318</v>
      </c>
      <c r="K730" t="s">
        <v>2318</v>
      </c>
    </row>
    <row r="731" spans="1:11" x14ac:dyDescent="0.25">
      <c r="A731" t="s">
        <v>404</v>
      </c>
      <c r="B731" t="s">
        <v>2041</v>
      </c>
      <c r="C731" t="s">
        <v>2041</v>
      </c>
      <c r="D731" t="s">
        <v>2041</v>
      </c>
      <c r="E731" t="s">
        <v>2041</v>
      </c>
      <c r="H731" t="s">
        <v>2675</v>
      </c>
      <c r="I731" t="s">
        <v>2318</v>
      </c>
      <c r="J731" t="s">
        <v>2318</v>
      </c>
      <c r="K731" t="s">
        <v>2318</v>
      </c>
    </row>
    <row r="732" spans="1:11" x14ac:dyDescent="0.25">
      <c r="A732" t="s">
        <v>49</v>
      </c>
      <c r="B732" t="s">
        <v>18</v>
      </c>
      <c r="C732" t="s">
        <v>18</v>
      </c>
      <c r="D732" t="s">
        <v>2041</v>
      </c>
      <c r="E732" t="s">
        <v>2041</v>
      </c>
      <c r="F732" t="s">
        <v>2040</v>
      </c>
      <c r="I732" t="s">
        <v>2318</v>
      </c>
      <c r="J732" t="s">
        <v>2318</v>
      </c>
      <c r="K732" t="s">
        <v>2319</v>
      </c>
    </row>
    <row r="733" spans="1:11" x14ac:dyDescent="0.25">
      <c r="A733" t="s">
        <v>453</v>
      </c>
      <c r="B733" t="s">
        <v>2041</v>
      </c>
      <c r="C733" t="s">
        <v>2041</v>
      </c>
      <c r="D733" t="s">
        <v>2041</v>
      </c>
      <c r="E733" t="s">
        <v>2041</v>
      </c>
      <c r="H733" t="s">
        <v>3045</v>
      </c>
      <c r="I733" t="s">
        <v>2318</v>
      </c>
      <c r="J733" t="s">
        <v>2318</v>
      </c>
      <c r="K733" t="s">
        <v>2318</v>
      </c>
    </row>
    <row r="734" spans="1:11" x14ac:dyDescent="0.25">
      <c r="A734" t="s">
        <v>394</v>
      </c>
      <c r="B734" t="s">
        <v>2041</v>
      </c>
      <c r="C734" t="s">
        <v>2041</v>
      </c>
      <c r="D734" t="s">
        <v>2041</v>
      </c>
      <c r="E734" t="s">
        <v>2041</v>
      </c>
      <c r="H734" t="s">
        <v>3132</v>
      </c>
      <c r="I734" t="s">
        <v>2318</v>
      </c>
      <c r="J734" t="s">
        <v>2318</v>
      </c>
      <c r="K734" t="s">
        <v>2318</v>
      </c>
    </row>
    <row r="735" spans="1:11" x14ac:dyDescent="0.25">
      <c r="A735" t="s">
        <v>998</v>
      </c>
      <c r="E735" t="s">
        <v>2041</v>
      </c>
      <c r="H735" t="s">
        <v>3334</v>
      </c>
      <c r="I735" t="s">
        <v>2319</v>
      </c>
      <c r="J735" t="s">
        <v>2318</v>
      </c>
      <c r="K735" t="s">
        <v>2318</v>
      </c>
    </row>
    <row r="736" spans="1:11" x14ac:dyDescent="0.25">
      <c r="A736" t="s">
        <v>469</v>
      </c>
      <c r="B736" t="s">
        <v>2041</v>
      </c>
      <c r="C736" t="s">
        <v>2041</v>
      </c>
      <c r="D736" t="s">
        <v>2041</v>
      </c>
      <c r="E736" t="s">
        <v>2041</v>
      </c>
      <c r="H736" t="s">
        <v>3274</v>
      </c>
      <c r="I736" t="s">
        <v>2318</v>
      </c>
      <c r="J736" t="s">
        <v>2318</v>
      </c>
      <c r="K736" t="s">
        <v>2318</v>
      </c>
    </row>
    <row r="737" spans="1:11" x14ac:dyDescent="0.25">
      <c r="A737" t="s">
        <v>1927</v>
      </c>
      <c r="B737" t="s">
        <v>2041</v>
      </c>
      <c r="C737" t="s">
        <v>2041</v>
      </c>
      <c r="D737" t="s">
        <v>2041</v>
      </c>
      <c r="E737" t="s">
        <v>2041</v>
      </c>
      <c r="H737" t="s">
        <v>2948</v>
      </c>
      <c r="I737" t="s">
        <v>2318</v>
      </c>
      <c r="J737" t="s">
        <v>2318</v>
      </c>
      <c r="K737" t="s">
        <v>2319</v>
      </c>
    </row>
    <row r="738" spans="1:11" x14ac:dyDescent="0.25">
      <c r="A738" t="s">
        <v>500</v>
      </c>
      <c r="B738" t="s">
        <v>2041</v>
      </c>
      <c r="C738" t="s">
        <v>2041</v>
      </c>
      <c r="D738" t="s">
        <v>2041</v>
      </c>
      <c r="E738" t="s">
        <v>2041</v>
      </c>
      <c r="H738" t="s">
        <v>2729</v>
      </c>
      <c r="I738" t="s">
        <v>2318</v>
      </c>
      <c r="J738" t="s">
        <v>2318</v>
      </c>
      <c r="K738" t="s">
        <v>2318</v>
      </c>
    </row>
    <row r="739" spans="1:11" x14ac:dyDescent="0.25">
      <c r="A739" t="s">
        <v>462</v>
      </c>
      <c r="B739" t="s">
        <v>2041</v>
      </c>
      <c r="C739" t="s">
        <v>2041</v>
      </c>
      <c r="D739" t="s">
        <v>2041</v>
      </c>
      <c r="E739" t="s">
        <v>2041</v>
      </c>
      <c r="H739" t="s">
        <v>2726</v>
      </c>
      <c r="I739" t="s">
        <v>2318</v>
      </c>
      <c r="J739" t="s">
        <v>2318</v>
      </c>
      <c r="K739" t="s">
        <v>2318</v>
      </c>
    </row>
    <row r="740" spans="1:11" x14ac:dyDescent="0.25">
      <c r="A740" t="s">
        <v>1928</v>
      </c>
      <c r="B740" t="s">
        <v>2041</v>
      </c>
      <c r="C740" t="s">
        <v>2041</v>
      </c>
      <c r="D740" t="s">
        <v>2041</v>
      </c>
      <c r="E740" t="s">
        <v>2041</v>
      </c>
      <c r="H740" t="s">
        <v>3179</v>
      </c>
      <c r="I740" t="s">
        <v>2318</v>
      </c>
      <c r="J740" t="s">
        <v>2318</v>
      </c>
      <c r="K740" t="s">
        <v>2319</v>
      </c>
    </row>
    <row r="741" spans="1:11" x14ac:dyDescent="0.25">
      <c r="A741" t="s">
        <v>1929</v>
      </c>
      <c r="B741" t="s">
        <v>2041</v>
      </c>
      <c r="C741" t="s">
        <v>2041</v>
      </c>
      <c r="D741" t="s">
        <v>2041</v>
      </c>
      <c r="E741" t="s">
        <v>2041</v>
      </c>
      <c r="H741" s="43" t="s">
        <v>2900</v>
      </c>
      <c r="I741" t="s">
        <v>2318</v>
      </c>
      <c r="J741" t="s">
        <v>2319</v>
      </c>
      <c r="K741" t="s">
        <v>2319</v>
      </c>
    </row>
    <row r="742" spans="1:11" x14ac:dyDescent="0.25">
      <c r="A742" t="s">
        <v>1930</v>
      </c>
      <c r="B742" t="s">
        <v>2041</v>
      </c>
      <c r="C742" t="s">
        <v>2041</v>
      </c>
      <c r="D742" t="s">
        <v>2041</v>
      </c>
      <c r="E742" t="s">
        <v>2041</v>
      </c>
      <c r="H742" s="43" t="s">
        <v>2612</v>
      </c>
      <c r="I742" t="s">
        <v>2318</v>
      </c>
      <c r="J742" t="s">
        <v>2319</v>
      </c>
      <c r="K742" t="s">
        <v>2319</v>
      </c>
    </row>
    <row r="743" spans="1:11" x14ac:dyDescent="0.25">
      <c r="A743" t="s">
        <v>1931</v>
      </c>
      <c r="B743" t="s">
        <v>2041</v>
      </c>
      <c r="C743" t="s">
        <v>2041</v>
      </c>
      <c r="D743" t="s">
        <v>2041</v>
      </c>
      <c r="E743" t="s">
        <v>2041</v>
      </c>
      <c r="H743" s="43" t="s">
        <v>2900</v>
      </c>
      <c r="I743" t="s">
        <v>2318</v>
      </c>
      <c r="J743" t="s">
        <v>2319</v>
      </c>
      <c r="K743" t="s">
        <v>2319</v>
      </c>
    </row>
    <row r="744" spans="1:11" x14ac:dyDescent="0.25">
      <c r="A744" t="s">
        <v>1007</v>
      </c>
      <c r="B744" t="s">
        <v>18</v>
      </c>
      <c r="C744" t="s">
        <v>18</v>
      </c>
      <c r="D744" t="s">
        <v>2041</v>
      </c>
      <c r="E744" t="s">
        <v>2041</v>
      </c>
      <c r="H744" t="s">
        <v>2676</v>
      </c>
      <c r="I744" t="s">
        <v>2318</v>
      </c>
      <c r="J744" t="s">
        <v>2318</v>
      </c>
      <c r="K744" t="s">
        <v>2318</v>
      </c>
    </row>
    <row r="745" spans="1:11" x14ac:dyDescent="0.25">
      <c r="A745" t="s">
        <v>1011</v>
      </c>
      <c r="E745" t="s">
        <v>2041</v>
      </c>
      <c r="H745" t="s">
        <v>2817</v>
      </c>
      <c r="I745" t="s">
        <v>2319</v>
      </c>
      <c r="J745" t="s">
        <v>2318</v>
      </c>
      <c r="K745" t="s">
        <v>2318</v>
      </c>
    </row>
    <row r="746" spans="1:11" x14ac:dyDescent="0.25">
      <c r="A746" t="s">
        <v>50</v>
      </c>
      <c r="B746" t="s">
        <v>18</v>
      </c>
      <c r="C746" t="s">
        <v>18</v>
      </c>
      <c r="D746" t="s">
        <v>2041</v>
      </c>
      <c r="E746" t="s">
        <v>2041</v>
      </c>
      <c r="H746" s="43" t="s">
        <v>2609</v>
      </c>
      <c r="I746" t="s">
        <v>2318</v>
      </c>
      <c r="J746" t="s">
        <v>2318</v>
      </c>
      <c r="K746" t="s">
        <v>2319</v>
      </c>
    </row>
    <row r="747" spans="1:11" x14ac:dyDescent="0.25">
      <c r="A747" t="s">
        <v>470</v>
      </c>
      <c r="B747" t="s">
        <v>2041</v>
      </c>
      <c r="C747" t="s">
        <v>2041</v>
      </c>
      <c r="D747" t="s">
        <v>2041</v>
      </c>
      <c r="E747" t="s">
        <v>2041</v>
      </c>
      <c r="H747" t="s">
        <v>3130</v>
      </c>
      <c r="I747" t="s">
        <v>2318</v>
      </c>
      <c r="J747" t="s">
        <v>2318</v>
      </c>
      <c r="K747" t="s">
        <v>2318</v>
      </c>
    </row>
    <row r="748" spans="1:11" x14ac:dyDescent="0.25">
      <c r="A748" t="s">
        <v>2521</v>
      </c>
      <c r="B748" t="s">
        <v>2041</v>
      </c>
      <c r="C748" t="s">
        <v>2041</v>
      </c>
      <c r="D748" t="s">
        <v>2041</v>
      </c>
      <c r="E748" t="s">
        <v>2041</v>
      </c>
      <c r="H748" s="43" t="s">
        <v>2595</v>
      </c>
      <c r="I748" t="s">
        <v>2318</v>
      </c>
      <c r="J748" t="s">
        <v>2318</v>
      </c>
      <c r="K748" t="s">
        <v>2318</v>
      </c>
    </row>
    <row r="749" spans="1:11" x14ac:dyDescent="0.25">
      <c r="A749" t="s">
        <v>402</v>
      </c>
      <c r="B749" t="s">
        <v>2041</v>
      </c>
      <c r="C749" t="s">
        <v>2041</v>
      </c>
      <c r="D749" t="s">
        <v>2041</v>
      </c>
      <c r="E749" t="s">
        <v>2041</v>
      </c>
      <c r="H749" t="s">
        <v>2829</v>
      </c>
      <c r="I749" t="s">
        <v>2318</v>
      </c>
      <c r="J749" t="s">
        <v>2318</v>
      </c>
      <c r="K749" t="s">
        <v>2318</v>
      </c>
    </row>
    <row r="750" spans="1:11" x14ac:dyDescent="0.25">
      <c r="A750" t="s">
        <v>405</v>
      </c>
      <c r="B750" t="s">
        <v>2041</v>
      </c>
      <c r="C750" t="s">
        <v>2041</v>
      </c>
      <c r="D750" t="s">
        <v>2041</v>
      </c>
      <c r="E750" t="s">
        <v>2041</v>
      </c>
      <c r="H750" t="s">
        <v>2677</v>
      </c>
      <c r="I750" t="s">
        <v>2318</v>
      </c>
      <c r="J750" t="s">
        <v>2318</v>
      </c>
      <c r="K750" t="s">
        <v>2318</v>
      </c>
    </row>
    <row r="751" spans="1:11" x14ac:dyDescent="0.25">
      <c r="A751" t="s">
        <v>51</v>
      </c>
      <c r="B751" t="s">
        <v>18</v>
      </c>
      <c r="C751" t="s">
        <v>18</v>
      </c>
      <c r="D751" t="s">
        <v>2041</v>
      </c>
      <c r="E751" t="s">
        <v>2041</v>
      </c>
      <c r="F751" t="s">
        <v>2117</v>
      </c>
      <c r="I751" t="s">
        <v>2318</v>
      </c>
      <c r="J751" t="s">
        <v>2318</v>
      </c>
      <c r="K751" t="s">
        <v>2319</v>
      </c>
    </row>
    <row r="752" spans="1:11" x14ac:dyDescent="0.25">
      <c r="A752" t="s">
        <v>429</v>
      </c>
      <c r="B752" t="s">
        <v>2041</v>
      </c>
      <c r="C752" t="s">
        <v>2041</v>
      </c>
      <c r="D752" t="s">
        <v>2041</v>
      </c>
      <c r="E752" t="s">
        <v>2041</v>
      </c>
      <c r="H752" t="s">
        <v>3108</v>
      </c>
      <c r="I752" t="s">
        <v>2318</v>
      </c>
      <c r="J752" t="s">
        <v>2318</v>
      </c>
      <c r="K752" t="s">
        <v>2318</v>
      </c>
    </row>
    <row r="753" spans="1:11" x14ac:dyDescent="0.25">
      <c r="A753" t="s">
        <v>520</v>
      </c>
      <c r="B753" t="s">
        <v>2041</v>
      </c>
      <c r="C753" t="s">
        <v>2041</v>
      </c>
      <c r="D753" t="s">
        <v>2041</v>
      </c>
      <c r="E753" t="s">
        <v>2041</v>
      </c>
      <c r="H753" t="s">
        <v>2724</v>
      </c>
      <c r="I753" t="s">
        <v>2318</v>
      </c>
      <c r="J753" t="s">
        <v>2318</v>
      </c>
      <c r="K753" t="s">
        <v>2318</v>
      </c>
    </row>
    <row r="754" spans="1:11" x14ac:dyDescent="0.25">
      <c r="A754" t="s">
        <v>1029</v>
      </c>
      <c r="B754" t="s">
        <v>2041</v>
      </c>
      <c r="C754" t="s">
        <v>2041</v>
      </c>
      <c r="D754" t="s">
        <v>2041</v>
      </c>
      <c r="E754" t="s">
        <v>2041</v>
      </c>
      <c r="H754" t="s">
        <v>3130</v>
      </c>
      <c r="I754" t="s">
        <v>2318</v>
      </c>
      <c r="J754" t="s">
        <v>2318</v>
      </c>
      <c r="K754" t="s">
        <v>2318</v>
      </c>
    </row>
    <row r="755" spans="1:11" x14ac:dyDescent="0.25">
      <c r="A755" t="s">
        <v>17</v>
      </c>
      <c r="B755" t="s">
        <v>18</v>
      </c>
      <c r="C755" t="s">
        <v>18</v>
      </c>
      <c r="D755" t="s">
        <v>2041</v>
      </c>
      <c r="E755" t="s">
        <v>2041</v>
      </c>
      <c r="H755" t="s">
        <v>3128</v>
      </c>
      <c r="I755" t="s">
        <v>2318</v>
      </c>
      <c r="J755" t="s">
        <v>2318</v>
      </c>
      <c r="K755" t="s">
        <v>2318</v>
      </c>
    </row>
    <row r="756" spans="1:11" x14ac:dyDescent="0.25">
      <c r="A756" t="s">
        <v>19</v>
      </c>
      <c r="B756" t="s">
        <v>18</v>
      </c>
      <c r="C756" t="s">
        <v>18</v>
      </c>
      <c r="D756" t="s">
        <v>2041</v>
      </c>
      <c r="E756" t="s">
        <v>2041</v>
      </c>
      <c r="H756" t="s">
        <v>3128</v>
      </c>
      <c r="I756" t="s">
        <v>2318</v>
      </c>
      <c r="J756" t="s">
        <v>2319</v>
      </c>
      <c r="K756" t="s">
        <v>2319</v>
      </c>
    </row>
    <row r="757" spans="1:11" x14ac:dyDescent="0.25">
      <c r="A757" t="s">
        <v>395</v>
      </c>
      <c r="B757" t="s">
        <v>2041</v>
      </c>
      <c r="C757" t="s">
        <v>2041</v>
      </c>
      <c r="D757" t="s">
        <v>2041</v>
      </c>
      <c r="E757" t="s">
        <v>2041</v>
      </c>
      <c r="H757" t="s">
        <v>2748</v>
      </c>
      <c r="I757" t="s">
        <v>2318</v>
      </c>
      <c r="J757" t="s">
        <v>2318</v>
      </c>
      <c r="K757" t="s">
        <v>2318</v>
      </c>
    </row>
    <row r="758" spans="1:11" x14ac:dyDescent="0.25">
      <c r="A758" t="s">
        <v>31</v>
      </c>
      <c r="B758" t="s">
        <v>18</v>
      </c>
      <c r="C758" t="s">
        <v>18</v>
      </c>
      <c r="D758" t="s">
        <v>2041</v>
      </c>
      <c r="E758" t="s">
        <v>2041</v>
      </c>
      <c r="H758" t="s">
        <v>2736</v>
      </c>
      <c r="I758" t="s">
        <v>2318</v>
      </c>
      <c r="J758" t="s">
        <v>2318</v>
      </c>
      <c r="K758" t="s">
        <v>2318</v>
      </c>
    </row>
    <row r="759" spans="1:11" x14ac:dyDescent="0.25">
      <c r="A759" t="s">
        <v>450</v>
      </c>
      <c r="B759" t="s">
        <v>2041</v>
      </c>
      <c r="C759" t="s">
        <v>2041</v>
      </c>
      <c r="D759" t="s">
        <v>2041</v>
      </c>
      <c r="E759" t="s">
        <v>2041</v>
      </c>
      <c r="F759" t="s">
        <v>2040</v>
      </c>
      <c r="I759" t="s">
        <v>2318</v>
      </c>
      <c r="J759" t="s">
        <v>2318</v>
      </c>
      <c r="K759" t="s">
        <v>2319</v>
      </c>
    </row>
    <row r="760" spans="1:11" x14ac:dyDescent="0.25">
      <c r="A760" t="s">
        <v>1933</v>
      </c>
      <c r="B760" t="s">
        <v>2041</v>
      </c>
      <c r="C760" t="s">
        <v>2041</v>
      </c>
      <c r="D760" t="s">
        <v>2041</v>
      </c>
      <c r="E760" t="s">
        <v>2041</v>
      </c>
      <c r="H760" t="s">
        <v>3297</v>
      </c>
      <c r="I760" t="s">
        <v>2319</v>
      </c>
      <c r="J760" t="s">
        <v>2318</v>
      </c>
      <c r="K760" t="s">
        <v>2318</v>
      </c>
    </row>
    <row r="761" spans="1:11" x14ac:dyDescent="0.25">
      <c r="A761" t="s">
        <v>1934</v>
      </c>
      <c r="B761" t="s">
        <v>2041</v>
      </c>
      <c r="C761" t="s">
        <v>2041</v>
      </c>
      <c r="D761" t="s">
        <v>2041</v>
      </c>
      <c r="E761" t="s">
        <v>2041</v>
      </c>
      <c r="H761" t="s">
        <v>3343</v>
      </c>
      <c r="I761" t="s">
        <v>2318</v>
      </c>
      <c r="J761" t="s">
        <v>2318</v>
      </c>
      <c r="K761" t="s">
        <v>2319</v>
      </c>
    </row>
    <row r="762" spans="1:11" x14ac:dyDescent="0.25">
      <c r="A762" t="s">
        <v>487</v>
      </c>
      <c r="B762" t="s">
        <v>2041</v>
      </c>
      <c r="C762" t="s">
        <v>2041</v>
      </c>
      <c r="D762" t="s">
        <v>2041</v>
      </c>
      <c r="E762" t="s">
        <v>2041</v>
      </c>
      <c r="H762" s="43" t="s">
        <v>2905</v>
      </c>
      <c r="I762" t="s">
        <v>2318</v>
      </c>
      <c r="J762" t="s">
        <v>2319</v>
      </c>
      <c r="K762" t="s">
        <v>2319</v>
      </c>
    </row>
    <row r="763" spans="1:11" x14ac:dyDescent="0.25">
      <c r="A763" t="s">
        <v>1935</v>
      </c>
      <c r="B763" t="s">
        <v>2041</v>
      </c>
      <c r="C763" t="s">
        <v>2041</v>
      </c>
      <c r="D763" t="s">
        <v>2041</v>
      </c>
      <c r="E763" t="s">
        <v>2041</v>
      </c>
      <c r="H763" t="s">
        <v>2591</v>
      </c>
      <c r="I763" t="s">
        <v>2318</v>
      </c>
      <c r="J763" t="s">
        <v>2318</v>
      </c>
      <c r="K763" t="s">
        <v>2319</v>
      </c>
    </row>
    <row r="764" spans="1:11" x14ac:dyDescent="0.25">
      <c r="A764" t="s">
        <v>1936</v>
      </c>
      <c r="B764" t="s">
        <v>2041</v>
      </c>
      <c r="C764" t="s">
        <v>2041</v>
      </c>
      <c r="D764" t="s">
        <v>2041</v>
      </c>
      <c r="E764" t="s">
        <v>2041</v>
      </c>
      <c r="F764" t="s">
        <v>2040</v>
      </c>
      <c r="I764" t="s">
        <v>2318</v>
      </c>
      <c r="J764" t="s">
        <v>2318</v>
      </c>
      <c r="K764" t="s">
        <v>2319</v>
      </c>
    </row>
    <row r="765" spans="1:11" x14ac:dyDescent="0.25">
      <c r="A765" t="s">
        <v>2523</v>
      </c>
      <c r="B765" t="s">
        <v>2041</v>
      </c>
      <c r="C765" t="s">
        <v>2041</v>
      </c>
      <c r="D765" t="s">
        <v>2041</v>
      </c>
      <c r="E765" t="s">
        <v>2041</v>
      </c>
      <c r="H765" t="s">
        <v>2611</v>
      </c>
      <c r="I765" t="s">
        <v>2318</v>
      </c>
      <c r="J765" t="s">
        <v>2318</v>
      </c>
      <c r="K765" t="s">
        <v>2318</v>
      </c>
    </row>
    <row r="766" spans="1:11" x14ac:dyDescent="0.25">
      <c r="A766" t="s">
        <v>503</v>
      </c>
      <c r="B766" t="s">
        <v>2041</v>
      </c>
      <c r="C766" t="s">
        <v>2041</v>
      </c>
      <c r="D766" t="s">
        <v>2041</v>
      </c>
      <c r="E766" t="s">
        <v>2041</v>
      </c>
      <c r="H766" t="s">
        <v>2705</v>
      </c>
      <c r="I766" t="s">
        <v>2318</v>
      </c>
      <c r="J766" t="s">
        <v>2318</v>
      </c>
      <c r="K766" t="s">
        <v>2318</v>
      </c>
    </row>
    <row r="767" spans="1:11" x14ac:dyDescent="0.25">
      <c r="A767" t="s">
        <v>416</v>
      </c>
      <c r="B767" t="s">
        <v>2041</v>
      </c>
      <c r="C767" t="s">
        <v>2041</v>
      </c>
      <c r="D767" t="s">
        <v>2041</v>
      </c>
      <c r="E767" t="s">
        <v>2041</v>
      </c>
      <c r="H767" t="s">
        <v>2907</v>
      </c>
      <c r="I767" t="s">
        <v>2318</v>
      </c>
      <c r="J767" t="s">
        <v>2318</v>
      </c>
      <c r="K767" t="s">
        <v>2318</v>
      </c>
    </row>
    <row r="768" spans="1:11" x14ac:dyDescent="0.25">
      <c r="A768" t="s">
        <v>420</v>
      </c>
      <c r="B768" t="s">
        <v>2041</v>
      </c>
      <c r="C768" t="s">
        <v>2041</v>
      </c>
      <c r="D768" t="s">
        <v>2041</v>
      </c>
      <c r="E768" t="s">
        <v>2041</v>
      </c>
      <c r="H768" t="s">
        <v>3376</v>
      </c>
      <c r="I768" t="s">
        <v>2318</v>
      </c>
      <c r="J768" t="s">
        <v>2318</v>
      </c>
      <c r="K768" t="s">
        <v>2318</v>
      </c>
    </row>
    <row r="769" spans="1:11" x14ac:dyDescent="0.25">
      <c r="A769" t="s">
        <v>1093</v>
      </c>
      <c r="E769" t="s">
        <v>2041</v>
      </c>
      <c r="H769" t="s">
        <v>3334</v>
      </c>
      <c r="I769" t="s">
        <v>2319</v>
      </c>
      <c r="J769" t="s">
        <v>2318</v>
      </c>
      <c r="K769" t="s">
        <v>2318</v>
      </c>
    </row>
    <row r="770" spans="1:11" x14ac:dyDescent="0.25">
      <c r="A770" t="s">
        <v>1939</v>
      </c>
      <c r="B770" t="s">
        <v>2041</v>
      </c>
      <c r="C770" t="s">
        <v>2041</v>
      </c>
      <c r="D770" t="s">
        <v>2041</v>
      </c>
      <c r="E770" t="s">
        <v>2041</v>
      </c>
      <c r="H770" t="s">
        <v>3022</v>
      </c>
      <c r="I770" t="s">
        <v>2318</v>
      </c>
      <c r="J770" t="s">
        <v>2318</v>
      </c>
      <c r="K770" t="s">
        <v>2319</v>
      </c>
    </row>
    <row r="771" spans="1:11" x14ac:dyDescent="0.25">
      <c r="A771" t="s">
        <v>1103</v>
      </c>
      <c r="E771" t="s">
        <v>2041</v>
      </c>
      <c r="H771" t="s">
        <v>2600</v>
      </c>
      <c r="I771" t="s">
        <v>2319</v>
      </c>
      <c r="J771" t="s">
        <v>2318</v>
      </c>
      <c r="K771" t="s">
        <v>2318</v>
      </c>
    </row>
    <row r="772" spans="1:11" x14ac:dyDescent="0.25">
      <c r="A772" t="s">
        <v>1940</v>
      </c>
      <c r="B772" t="s">
        <v>2041</v>
      </c>
      <c r="C772" t="s">
        <v>2041</v>
      </c>
      <c r="D772" t="s">
        <v>2041</v>
      </c>
      <c r="E772" t="s">
        <v>2041</v>
      </c>
      <c r="H772" s="43" t="s">
        <v>2699</v>
      </c>
      <c r="I772" t="s">
        <v>2318</v>
      </c>
      <c r="J772" t="s">
        <v>2318</v>
      </c>
      <c r="K772" t="s">
        <v>2318</v>
      </c>
    </row>
    <row r="773" spans="1:11" x14ac:dyDescent="0.25">
      <c r="A773" t="s">
        <v>1107</v>
      </c>
      <c r="E773" t="s">
        <v>2041</v>
      </c>
      <c r="H773" t="s">
        <v>2728</v>
      </c>
      <c r="I773" t="s">
        <v>2319</v>
      </c>
      <c r="J773" t="s">
        <v>2318</v>
      </c>
      <c r="K773" t="s">
        <v>2318</v>
      </c>
    </row>
    <row r="774" spans="1:11" x14ac:dyDescent="0.25">
      <c r="A774" t="s">
        <v>1941</v>
      </c>
      <c r="B774" t="s">
        <v>2041</v>
      </c>
      <c r="C774" t="s">
        <v>2041</v>
      </c>
      <c r="D774" t="s">
        <v>2041</v>
      </c>
      <c r="E774" t="s">
        <v>2041</v>
      </c>
      <c r="H774" t="s">
        <v>2577</v>
      </c>
      <c r="I774" t="s">
        <v>2318</v>
      </c>
      <c r="J774" t="s">
        <v>2318</v>
      </c>
      <c r="K774" t="s">
        <v>2319</v>
      </c>
    </row>
    <row r="775" spans="1:11" x14ac:dyDescent="0.25">
      <c r="A775" t="s">
        <v>1110</v>
      </c>
      <c r="B775" t="s">
        <v>2041</v>
      </c>
      <c r="C775" t="s">
        <v>2041</v>
      </c>
      <c r="D775" t="s">
        <v>2041</v>
      </c>
      <c r="E775" t="s">
        <v>2041</v>
      </c>
      <c r="H775" t="s">
        <v>2819</v>
      </c>
      <c r="I775" t="s">
        <v>2318</v>
      </c>
      <c r="J775" t="s">
        <v>2318</v>
      </c>
      <c r="K775" t="s">
        <v>2318</v>
      </c>
    </row>
    <row r="776" spans="1:11" x14ac:dyDescent="0.25">
      <c r="A776" t="s">
        <v>523</v>
      </c>
      <c r="B776" t="s">
        <v>2041</v>
      </c>
      <c r="C776" t="s">
        <v>2041</v>
      </c>
      <c r="D776" t="s">
        <v>2041</v>
      </c>
      <c r="E776" t="s">
        <v>2041</v>
      </c>
      <c r="H776" t="s">
        <v>2712</v>
      </c>
      <c r="I776" t="s">
        <v>2318</v>
      </c>
      <c r="J776" t="s">
        <v>2318</v>
      </c>
      <c r="K776" t="s">
        <v>2318</v>
      </c>
    </row>
    <row r="777" spans="1:11" x14ac:dyDescent="0.25">
      <c r="A777" t="s">
        <v>21</v>
      </c>
      <c r="B777" t="s">
        <v>18</v>
      </c>
      <c r="C777" t="s">
        <v>18</v>
      </c>
      <c r="D777" t="s">
        <v>2041</v>
      </c>
      <c r="E777" t="s">
        <v>2041</v>
      </c>
      <c r="H777" t="s">
        <v>3018</v>
      </c>
      <c r="I777" t="s">
        <v>2318</v>
      </c>
      <c r="J777" t="s">
        <v>2318</v>
      </c>
      <c r="K777" t="s">
        <v>2318</v>
      </c>
    </row>
    <row r="778" spans="1:11" x14ac:dyDescent="0.25">
      <c r="A778" t="s">
        <v>58</v>
      </c>
      <c r="B778" t="s">
        <v>18</v>
      </c>
      <c r="C778" t="s">
        <v>18</v>
      </c>
      <c r="D778" t="s">
        <v>2041</v>
      </c>
      <c r="E778" t="s">
        <v>2041</v>
      </c>
      <c r="F778" t="s">
        <v>2040</v>
      </c>
      <c r="I778" t="s">
        <v>2318</v>
      </c>
      <c r="J778" t="s">
        <v>2318</v>
      </c>
      <c r="K778" t="s">
        <v>2319</v>
      </c>
    </row>
    <row r="779" spans="1:11" x14ac:dyDescent="0.25">
      <c r="A779" t="s">
        <v>501</v>
      </c>
      <c r="B779" t="s">
        <v>2041</v>
      </c>
      <c r="C779" t="s">
        <v>2041</v>
      </c>
      <c r="D779" t="s">
        <v>2041</v>
      </c>
      <c r="E779" t="s">
        <v>2041</v>
      </c>
      <c r="H779" t="s">
        <v>2595</v>
      </c>
      <c r="I779" t="s">
        <v>2318</v>
      </c>
      <c r="J779" t="s">
        <v>2318</v>
      </c>
      <c r="K779" t="s">
        <v>2318</v>
      </c>
    </row>
    <row r="780" spans="1:11" x14ac:dyDescent="0.25">
      <c r="A780" t="s">
        <v>430</v>
      </c>
      <c r="B780" t="s">
        <v>2041</v>
      </c>
      <c r="C780" t="s">
        <v>2041</v>
      </c>
      <c r="D780" t="s">
        <v>2041</v>
      </c>
      <c r="E780" t="s">
        <v>2041</v>
      </c>
      <c r="F780" t="s">
        <v>2040</v>
      </c>
      <c r="I780" t="s">
        <v>2318</v>
      </c>
      <c r="J780" t="s">
        <v>2318</v>
      </c>
      <c r="K780" t="s">
        <v>2319</v>
      </c>
    </row>
    <row r="781" spans="1:11" x14ac:dyDescent="0.25">
      <c r="A781" t="s">
        <v>431</v>
      </c>
      <c r="B781" t="s">
        <v>2041</v>
      </c>
      <c r="C781" t="s">
        <v>2041</v>
      </c>
      <c r="D781" t="s">
        <v>2041</v>
      </c>
      <c r="E781" t="s">
        <v>2041</v>
      </c>
      <c r="H781" t="s">
        <v>3171</v>
      </c>
      <c r="I781" t="s">
        <v>2318</v>
      </c>
      <c r="J781" t="s">
        <v>2318</v>
      </c>
      <c r="K781" t="s">
        <v>2318</v>
      </c>
    </row>
    <row r="782" spans="1:11" x14ac:dyDescent="0.25">
      <c r="A782" t="s">
        <v>1136</v>
      </c>
      <c r="E782" t="s">
        <v>2041</v>
      </c>
      <c r="H782" t="s">
        <v>2706</v>
      </c>
      <c r="I782" t="s">
        <v>2319</v>
      </c>
      <c r="J782" t="s">
        <v>2318</v>
      </c>
      <c r="K782" t="s">
        <v>2318</v>
      </c>
    </row>
    <row r="783" spans="1:11" x14ac:dyDescent="0.25">
      <c r="A783" t="s">
        <v>504</v>
      </c>
      <c r="B783" t="s">
        <v>2041</v>
      </c>
      <c r="C783" t="s">
        <v>2041</v>
      </c>
      <c r="D783" t="s">
        <v>2041</v>
      </c>
      <c r="E783" t="s">
        <v>2041</v>
      </c>
      <c r="H783" s="43" t="s">
        <v>2706</v>
      </c>
      <c r="I783" t="s">
        <v>2318</v>
      </c>
      <c r="J783" t="s">
        <v>2319</v>
      </c>
      <c r="K783" t="s">
        <v>2319</v>
      </c>
    </row>
    <row r="784" spans="1:11" x14ac:dyDescent="0.25">
      <c r="A784" t="s">
        <v>1942</v>
      </c>
      <c r="B784" t="s">
        <v>2041</v>
      </c>
      <c r="C784" t="s">
        <v>2041</v>
      </c>
      <c r="D784" t="s">
        <v>2041</v>
      </c>
      <c r="E784" t="s">
        <v>2041</v>
      </c>
      <c r="H784" t="s">
        <v>3297</v>
      </c>
      <c r="I784" t="s">
        <v>2318</v>
      </c>
      <c r="J784" t="s">
        <v>2318</v>
      </c>
      <c r="K784" t="s">
        <v>2319</v>
      </c>
    </row>
    <row r="785" spans="1:11" x14ac:dyDescent="0.25">
      <c r="A785" t="s">
        <v>66</v>
      </c>
      <c r="B785" t="s">
        <v>18</v>
      </c>
      <c r="C785" t="s">
        <v>18</v>
      </c>
      <c r="D785" t="s">
        <v>2041</v>
      </c>
      <c r="E785" t="s">
        <v>2041</v>
      </c>
      <c r="H785" t="s">
        <v>2598</v>
      </c>
      <c r="I785" t="s">
        <v>2318</v>
      </c>
      <c r="J785" t="s">
        <v>2318</v>
      </c>
      <c r="K785" t="s">
        <v>2318</v>
      </c>
    </row>
    <row r="786" spans="1:11" x14ac:dyDescent="0.25">
      <c r="A786" t="s">
        <v>492</v>
      </c>
      <c r="B786" t="s">
        <v>2041</v>
      </c>
      <c r="C786" t="s">
        <v>2041</v>
      </c>
      <c r="D786" t="s">
        <v>2041</v>
      </c>
      <c r="E786" t="s">
        <v>2041</v>
      </c>
      <c r="H786" t="s">
        <v>3198</v>
      </c>
      <c r="I786" t="s">
        <v>2318</v>
      </c>
      <c r="J786" t="s">
        <v>2318</v>
      </c>
      <c r="K786" t="s">
        <v>2318</v>
      </c>
    </row>
    <row r="787" spans="1:11" x14ac:dyDescent="0.25">
      <c r="A787" t="s">
        <v>1142</v>
      </c>
      <c r="E787" t="s">
        <v>2041</v>
      </c>
      <c r="H787" t="s">
        <v>3340</v>
      </c>
      <c r="I787" t="s">
        <v>2319</v>
      </c>
      <c r="J787" t="s">
        <v>2318</v>
      </c>
      <c r="K787" t="s">
        <v>2318</v>
      </c>
    </row>
    <row r="788" spans="1:11" x14ac:dyDescent="0.25">
      <c r="A788" t="s">
        <v>36</v>
      </c>
      <c r="B788" t="s">
        <v>18</v>
      </c>
      <c r="C788" t="s">
        <v>18</v>
      </c>
      <c r="D788" t="s">
        <v>2041</v>
      </c>
      <c r="E788" t="s">
        <v>2041</v>
      </c>
      <c r="I788" t="s">
        <v>2318</v>
      </c>
      <c r="J788" t="s">
        <v>2319</v>
      </c>
      <c r="K788" t="s">
        <v>2319</v>
      </c>
    </row>
    <row r="789" spans="1:11" x14ac:dyDescent="0.25">
      <c r="A789" t="s">
        <v>37</v>
      </c>
      <c r="B789" t="s">
        <v>18</v>
      </c>
      <c r="C789" t="s">
        <v>18</v>
      </c>
      <c r="D789" t="s">
        <v>2041</v>
      </c>
      <c r="E789" t="s">
        <v>2041</v>
      </c>
      <c r="I789" t="s">
        <v>2318</v>
      </c>
      <c r="J789" t="s">
        <v>2319</v>
      </c>
      <c r="K789" t="s">
        <v>2319</v>
      </c>
    </row>
    <row r="790" spans="1:11" x14ac:dyDescent="0.25">
      <c r="A790" t="s">
        <v>38</v>
      </c>
      <c r="B790" t="s">
        <v>18</v>
      </c>
      <c r="C790" t="s">
        <v>18</v>
      </c>
      <c r="D790" t="s">
        <v>2041</v>
      </c>
      <c r="E790" t="s">
        <v>2041</v>
      </c>
      <c r="I790" t="s">
        <v>2318</v>
      </c>
      <c r="J790" t="s">
        <v>2319</v>
      </c>
      <c r="K790" t="s">
        <v>2319</v>
      </c>
    </row>
    <row r="791" spans="1:11" x14ac:dyDescent="0.25">
      <c r="A791" t="s">
        <v>2557</v>
      </c>
      <c r="E791" t="s">
        <v>2041</v>
      </c>
      <c r="F791" t="s">
        <v>2044</v>
      </c>
      <c r="H791" t="s">
        <v>3000</v>
      </c>
      <c r="I791" t="s">
        <v>2318</v>
      </c>
      <c r="J791" t="s">
        <v>2319</v>
      </c>
      <c r="K791" t="s">
        <v>2319</v>
      </c>
    </row>
    <row r="792" spans="1:11" x14ac:dyDescent="0.25">
      <c r="A792" t="s">
        <v>533</v>
      </c>
      <c r="B792" t="s">
        <v>2041</v>
      </c>
      <c r="C792" t="s">
        <v>2041</v>
      </c>
      <c r="D792" t="s">
        <v>2041</v>
      </c>
      <c r="E792" t="s">
        <v>2041</v>
      </c>
      <c r="I792" t="s">
        <v>2318</v>
      </c>
      <c r="J792" t="s">
        <v>2318</v>
      </c>
      <c r="K792" t="s">
        <v>2319</v>
      </c>
    </row>
    <row r="793" spans="1:11" x14ac:dyDescent="0.25">
      <c r="A793" t="s">
        <v>435</v>
      </c>
      <c r="B793" t="s">
        <v>2041</v>
      </c>
      <c r="C793" t="s">
        <v>2041</v>
      </c>
      <c r="D793" t="s">
        <v>2041</v>
      </c>
      <c r="E793" t="s">
        <v>2041</v>
      </c>
      <c r="H793" t="s">
        <v>3259</v>
      </c>
      <c r="I793" t="s">
        <v>2318</v>
      </c>
      <c r="J793" t="s">
        <v>2318</v>
      </c>
      <c r="K793" t="s">
        <v>2318</v>
      </c>
    </row>
    <row r="794" spans="1:11" x14ac:dyDescent="0.25">
      <c r="A794" t="s">
        <v>45</v>
      </c>
      <c r="B794" t="s">
        <v>18</v>
      </c>
      <c r="C794" t="s">
        <v>18</v>
      </c>
      <c r="D794" t="s">
        <v>2041</v>
      </c>
      <c r="E794" t="s">
        <v>2041</v>
      </c>
      <c r="H794" t="s">
        <v>3018</v>
      </c>
      <c r="I794" t="s">
        <v>2318</v>
      </c>
      <c r="J794" t="s">
        <v>2318</v>
      </c>
      <c r="K794" t="s">
        <v>2318</v>
      </c>
    </row>
    <row r="795" spans="1:11" x14ac:dyDescent="0.25">
      <c r="A795" t="s">
        <v>46</v>
      </c>
      <c r="B795" t="s">
        <v>18</v>
      </c>
      <c r="C795" t="s">
        <v>18</v>
      </c>
      <c r="D795" t="s">
        <v>2041</v>
      </c>
      <c r="E795" t="s">
        <v>2041</v>
      </c>
      <c r="H795" t="s">
        <v>2736</v>
      </c>
      <c r="I795" t="s">
        <v>2318</v>
      </c>
      <c r="J795" t="s">
        <v>2319</v>
      </c>
      <c r="K795" t="s">
        <v>2319</v>
      </c>
    </row>
    <row r="796" spans="1:11" x14ac:dyDescent="0.25">
      <c r="A796" t="s">
        <v>1161</v>
      </c>
      <c r="B796" t="s">
        <v>2041</v>
      </c>
      <c r="C796" t="s">
        <v>2041</v>
      </c>
      <c r="D796" t="s">
        <v>2041</v>
      </c>
      <c r="E796" t="s">
        <v>2041</v>
      </c>
      <c r="H796" t="s">
        <v>3207</v>
      </c>
      <c r="I796" t="s">
        <v>2318</v>
      </c>
      <c r="J796" t="s">
        <v>2318</v>
      </c>
      <c r="K796" t="s">
        <v>2318</v>
      </c>
    </row>
    <row r="797" spans="1:11" x14ac:dyDescent="0.25">
      <c r="A797" t="s">
        <v>522</v>
      </c>
      <c r="B797" t="s">
        <v>2041</v>
      </c>
      <c r="C797" t="s">
        <v>2041</v>
      </c>
      <c r="D797" t="s">
        <v>2041</v>
      </c>
      <c r="E797" t="s">
        <v>2041</v>
      </c>
      <c r="H797" s="43" t="s">
        <v>2837</v>
      </c>
      <c r="I797" t="s">
        <v>2318</v>
      </c>
      <c r="J797" t="s">
        <v>2318</v>
      </c>
      <c r="K797" t="s">
        <v>2318</v>
      </c>
    </row>
    <row r="798" spans="1:11" x14ac:dyDescent="0.25">
      <c r="A798" t="s">
        <v>1168</v>
      </c>
      <c r="E798" t="s">
        <v>2041</v>
      </c>
      <c r="H798" t="s">
        <v>2598</v>
      </c>
      <c r="I798" t="s">
        <v>2319</v>
      </c>
      <c r="J798" t="s">
        <v>2318</v>
      </c>
      <c r="K798" t="s">
        <v>2318</v>
      </c>
    </row>
    <row r="799" spans="1:11" x14ac:dyDescent="0.25">
      <c r="A799" t="s">
        <v>24</v>
      </c>
      <c r="B799" t="s">
        <v>18</v>
      </c>
      <c r="C799" t="s">
        <v>18</v>
      </c>
      <c r="D799" t="s">
        <v>2041</v>
      </c>
      <c r="E799" t="s">
        <v>2041</v>
      </c>
      <c r="H799" s="43" t="s">
        <v>2735</v>
      </c>
      <c r="I799" t="s">
        <v>2318</v>
      </c>
      <c r="J799" t="s">
        <v>2319</v>
      </c>
      <c r="K799" t="s">
        <v>2319</v>
      </c>
    </row>
    <row r="800" spans="1:11" x14ac:dyDescent="0.25">
      <c r="A800" t="s">
        <v>25</v>
      </c>
      <c r="B800" t="s">
        <v>18</v>
      </c>
      <c r="C800" t="s">
        <v>18</v>
      </c>
      <c r="D800" t="s">
        <v>2041</v>
      </c>
      <c r="E800" t="s">
        <v>2041</v>
      </c>
      <c r="H800" s="43" t="s">
        <v>2735</v>
      </c>
      <c r="I800" t="s">
        <v>2318</v>
      </c>
      <c r="J800" t="s">
        <v>2319</v>
      </c>
      <c r="K800" t="s">
        <v>2319</v>
      </c>
    </row>
    <row r="801" spans="1:11" x14ac:dyDescent="0.25">
      <c r="A801" t="s">
        <v>493</v>
      </c>
      <c r="B801" t="s">
        <v>2041</v>
      </c>
      <c r="C801" t="s">
        <v>2041</v>
      </c>
      <c r="D801" t="s">
        <v>2041</v>
      </c>
      <c r="E801" t="s">
        <v>2041</v>
      </c>
      <c r="H801" t="s">
        <v>3200</v>
      </c>
      <c r="I801" t="s">
        <v>2318</v>
      </c>
      <c r="J801" t="s">
        <v>2318</v>
      </c>
      <c r="K801" t="s">
        <v>2318</v>
      </c>
    </row>
    <row r="802" spans="1:11" x14ac:dyDescent="0.25">
      <c r="A802" t="s">
        <v>494</v>
      </c>
      <c r="B802" t="s">
        <v>2041</v>
      </c>
      <c r="C802" t="s">
        <v>2041</v>
      </c>
      <c r="D802" t="s">
        <v>2041</v>
      </c>
      <c r="E802" t="s">
        <v>2041</v>
      </c>
      <c r="H802" t="s">
        <v>2610</v>
      </c>
      <c r="I802" t="s">
        <v>2318</v>
      </c>
      <c r="J802" t="s">
        <v>2318</v>
      </c>
      <c r="K802" t="s">
        <v>2318</v>
      </c>
    </row>
    <row r="803" spans="1:11" x14ac:dyDescent="0.25">
      <c r="A803" t="s">
        <v>417</v>
      </c>
      <c r="B803" t="s">
        <v>2041</v>
      </c>
      <c r="C803" t="s">
        <v>2041</v>
      </c>
      <c r="D803" t="s">
        <v>2041</v>
      </c>
      <c r="E803" t="s">
        <v>2041</v>
      </c>
      <c r="H803" t="s">
        <v>2905</v>
      </c>
      <c r="I803" t="s">
        <v>2318</v>
      </c>
      <c r="J803" t="s">
        <v>2318</v>
      </c>
      <c r="K803" t="s">
        <v>2318</v>
      </c>
    </row>
    <row r="804" spans="1:11" x14ac:dyDescent="0.25">
      <c r="A804" t="s">
        <v>516</v>
      </c>
      <c r="B804" t="s">
        <v>2041</v>
      </c>
      <c r="C804" t="s">
        <v>2041</v>
      </c>
      <c r="D804" t="s">
        <v>2041</v>
      </c>
      <c r="E804" t="s">
        <v>2041</v>
      </c>
      <c r="H804" t="s">
        <v>3116</v>
      </c>
      <c r="I804" t="s">
        <v>2318</v>
      </c>
      <c r="J804" t="s">
        <v>2318</v>
      </c>
      <c r="K804" t="s">
        <v>2318</v>
      </c>
    </row>
    <row r="805" spans="1:11" x14ac:dyDescent="0.25">
      <c r="A805" t="s">
        <v>1185</v>
      </c>
      <c r="E805" t="s">
        <v>2041</v>
      </c>
      <c r="H805" t="s">
        <v>2740</v>
      </c>
      <c r="I805" t="s">
        <v>2319</v>
      </c>
      <c r="J805" t="s">
        <v>2318</v>
      </c>
      <c r="K805" t="s">
        <v>2318</v>
      </c>
    </row>
    <row r="806" spans="1:11" x14ac:dyDescent="0.25">
      <c r="A806" t="s">
        <v>27</v>
      </c>
      <c r="B806" t="s">
        <v>18</v>
      </c>
      <c r="C806" t="s">
        <v>18</v>
      </c>
      <c r="D806" t="s">
        <v>2041</v>
      </c>
      <c r="E806" t="s">
        <v>2041</v>
      </c>
      <c r="H806" s="43" t="s">
        <v>2740</v>
      </c>
      <c r="I806" t="s">
        <v>2318</v>
      </c>
      <c r="J806" t="s">
        <v>2319</v>
      </c>
      <c r="K806" t="s">
        <v>2319</v>
      </c>
    </row>
    <row r="807" spans="1:11" x14ac:dyDescent="0.25">
      <c r="A807" t="s">
        <v>28</v>
      </c>
      <c r="B807" t="s">
        <v>18</v>
      </c>
      <c r="C807" t="s">
        <v>18</v>
      </c>
      <c r="D807" t="s">
        <v>2041</v>
      </c>
      <c r="E807" t="s">
        <v>2041</v>
      </c>
      <c r="H807" s="43" t="s">
        <v>2740</v>
      </c>
      <c r="I807" t="s">
        <v>2318</v>
      </c>
      <c r="J807" t="s">
        <v>2319</v>
      </c>
      <c r="K807" t="s">
        <v>2319</v>
      </c>
    </row>
    <row r="808" spans="1:11" x14ac:dyDescent="0.25">
      <c r="A808" t="s">
        <v>1865</v>
      </c>
      <c r="B808" t="s">
        <v>18</v>
      </c>
      <c r="C808" t="s">
        <v>18</v>
      </c>
      <c r="D808" t="s">
        <v>2041</v>
      </c>
      <c r="E808" t="s">
        <v>2041</v>
      </c>
      <c r="H808" t="s">
        <v>2743</v>
      </c>
      <c r="I808" t="s">
        <v>2318</v>
      </c>
      <c r="J808" t="s">
        <v>2318</v>
      </c>
      <c r="K808" t="s">
        <v>2319</v>
      </c>
    </row>
    <row r="809" spans="1:11" x14ac:dyDescent="0.25">
      <c r="A809" t="s">
        <v>1943</v>
      </c>
      <c r="B809" t="s">
        <v>2041</v>
      </c>
      <c r="C809" t="s">
        <v>2041</v>
      </c>
      <c r="D809" t="s">
        <v>2041</v>
      </c>
      <c r="E809" t="s">
        <v>2041</v>
      </c>
      <c r="H809" t="s">
        <v>2839</v>
      </c>
      <c r="I809" t="s">
        <v>2318</v>
      </c>
      <c r="J809" t="s">
        <v>2319</v>
      </c>
      <c r="K809" t="s">
        <v>2319</v>
      </c>
    </row>
    <row r="810" spans="1:11" x14ac:dyDescent="0.25">
      <c r="A810" t="s">
        <v>1193</v>
      </c>
      <c r="B810" t="s">
        <v>2041</v>
      </c>
      <c r="C810" t="s">
        <v>2041</v>
      </c>
      <c r="D810" t="s">
        <v>2041</v>
      </c>
      <c r="E810" t="s">
        <v>2041</v>
      </c>
      <c r="H810" t="s">
        <v>2713</v>
      </c>
      <c r="I810" t="s">
        <v>2318</v>
      </c>
      <c r="J810" t="s">
        <v>2318</v>
      </c>
      <c r="K810" t="s">
        <v>2318</v>
      </c>
    </row>
    <row r="811" spans="1:11" x14ac:dyDescent="0.25">
      <c r="A811" t="s">
        <v>524</v>
      </c>
      <c r="B811" t="s">
        <v>2041</v>
      </c>
      <c r="C811" t="s">
        <v>2041</v>
      </c>
      <c r="D811" t="s">
        <v>2041</v>
      </c>
      <c r="E811" t="s">
        <v>2041</v>
      </c>
      <c r="F811" t="s">
        <v>2047</v>
      </c>
      <c r="G811" t="s">
        <v>2527</v>
      </c>
      <c r="H811" t="s">
        <v>2713</v>
      </c>
      <c r="I811" t="s">
        <v>2318</v>
      </c>
      <c r="J811" t="s">
        <v>2319</v>
      </c>
      <c r="K811" t="s">
        <v>2319</v>
      </c>
    </row>
    <row r="812" spans="1:11" x14ac:dyDescent="0.25">
      <c r="A812" t="s">
        <v>444</v>
      </c>
      <c r="B812" t="s">
        <v>2041</v>
      </c>
      <c r="C812" t="s">
        <v>2041</v>
      </c>
      <c r="D812" t="s">
        <v>2041</v>
      </c>
      <c r="E812" t="s">
        <v>2041</v>
      </c>
      <c r="F812" t="s">
        <v>2047</v>
      </c>
      <c r="G812" t="s">
        <v>1202</v>
      </c>
      <c r="H812" t="s">
        <v>3330</v>
      </c>
      <c r="I812" t="s">
        <v>2318</v>
      </c>
      <c r="J812" t="s">
        <v>2319</v>
      </c>
      <c r="K812" t="s">
        <v>2319</v>
      </c>
    </row>
    <row r="813" spans="1:11" x14ac:dyDescent="0.25">
      <c r="A813" t="s">
        <v>1216</v>
      </c>
      <c r="B813" t="s">
        <v>2041</v>
      </c>
      <c r="C813" t="s">
        <v>2041</v>
      </c>
      <c r="D813" t="s">
        <v>2041</v>
      </c>
      <c r="E813" t="s">
        <v>2041</v>
      </c>
      <c r="H813" t="s">
        <v>2705</v>
      </c>
      <c r="I813" t="s">
        <v>2318</v>
      </c>
      <c r="J813" t="s">
        <v>2318</v>
      </c>
      <c r="K813" t="s">
        <v>2318</v>
      </c>
    </row>
    <row r="814" spans="1:11" x14ac:dyDescent="0.25">
      <c r="A814" t="s">
        <v>477</v>
      </c>
      <c r="B814" t="s">
        <v>2041</v>
      </c>
      <c r="C814" t="s">
        <v>2041</v>
      </c>
      <c r="D814" t="s">
        <v>2041</v>
      </c>
      <c r="E814" t="s">
        <v>2041</v>
      </c>
      <c r="H814" t="s">
        <v>3366</v>
      </c>
      <c r="I814" t="s">
        <v>2318</v>
      </c>
      <c r="J814" t="s">
        <v>2318</v>
      </c>
      <c r="K814" t="s">
        <v>2318</v>
      </c>
    </row>
    <row r="815" spans="1:11" x14ac:dyDescent="0.25">
      <c r="A815" t="s">
        <v>421</v>
      </c>
      <c r="B815" t="s">
        <v>2041</v>
      </c>
      <c r="C815" t="s">
        <v>2041</v>
      </c>
      <c r="D815" t="s">
        <v>2041</v>
      </c>
      <c r="E815" t="s">
        <v>2041</v>
      </c>
      <c r="F815" t="s">
        <v>2047</v>
      </c>
      <c r="H815" t="s">
        <v>2805</v>
      </c>
      <c r="I815" t="s">
        <v>2318</v>
      </c>
      <c r="J815" t="s">
        <v>2319</v>
      </c>
      <c r="K815" t="s">
        <v>2319</v>
      </c>
    </row>
    <row r="816" spans="1:11" x14ac:dyDescent="0.25">
      <c r="A816" t="s">
        <v>52</v>
      </c>
      <c r="B816" t="s">
        <v>18</v>
      </c>
      <c r="C816" t="s">
        <v>18</v>
      </c>
      <c r="D816" t="s">
        <v>2041</v>
      </c>
      <c r="E816" t="s">
        <v>2041</v>
      </c>
      <c r="F816" t="s">
        <v>2040</v>
      </c>
      <c r="I816" t="s">
        <v>2318</v>
      </c>
      <c r="J816" t="s">
        <v>2318</v>
      </c>
      <c r="K816" t="s">
        <v>2319</v>
      </c>
    </row>
    <row r="817" spans="1:11" x14ac:dyDescent="0.25">
      <c r="A817" t="s">
        <v>33</v>
      </c>
      <c r="B817" t="s">
        <v>18</v>
      </c>
      <c r="C817" t="s">
        <v>18</v>
      </c>
      <c r="D817" t="s">
        <v>2041</v>
      </c>
      <c r="E817" t="s">
        <v>2041</v>
      </c>
      <c r="H817" t="s">
        <v>3014</v>
      </c>
      <c r="I817" t="s">
        <v>2318</v>
      </c>
      <c r="J817" t="s">
        <v>2318</v>
      </c>
      <c r="K817" t="s">
        <v>2318</v>
      </c>
    </row>
    <row r="818" spans="1:11" x14ac:dyDescent="0.25">
      <c r="A818" t="s">
        <v>442</v>
      </c>
      <c r="B818" t="s">
        <v>2041</v>
      </c>
      <c r="C818" t="s">
        <v>2041</v>
      </c>
      <c r="D818" t="s">
        <v>2041</v>
      </c>
      <c r="E818" t="s">
        <v>2041</v>
      </c>
      <c r="H818" t="s">
        <v>2702</v>
      </c>
      <c r="I818" t="s">
        <v>2318</v>
      </c>
      <c r="J818" t="s">
        <v>2318</v>
      </c>
      <c r="K818" t="s">
        <v>2318</v>
      </c>
    </row>
    <row r="819" spans="1:11" x14ac:dyDescent="0.25">
      <c r="A819" t="s">
        <v>406</v>
      </c>
      <c r="B819" t="s">
        <v>2041</v>
      </c>
      <c r="C819" t="s">
        <v>2041</v>
      </c>
      <c r="D819" t="s">
        <v>2041</v>
      </c>
      <c r="E819" t="s">
        <v>2041</v>
      </c>
      <c r="H819" t="s">
        <v>2759</v>
      </c>
      <c r="I819" t="s">
        <v>2318</v>
      </c>
      <c r="J819" t="s">
        <v>2318</v>
      </c>
      <c r="K819" t="s">
        <v>2318</v>
      </c>
    </row>
    <row r="820" spans="1:11" x14ac:dyDescent="0.25">
      <c r="A820" t="s">
        <v>22</v>
      </c>
      <c r="B820" t="s">
        <v>18</v>
      </c>
      <c r="C820" t="s">
        <v>18</v>
      </c>
      <c r="D820" t="s">
        <v>2041</v>
      </c>
      <c r="E820" t="s">
        <v>2041</v>
      </c>
      <c r="H820" t="s">
        <v>2755</v>
      </c>
      <c r="I820" t="s">
        <v>2318</v>
      </c>
      <c r="J820" t="s">
        <v>2318</v>
      </c>
      <c r="K820" t="s">
        <v>2318</v>
      </c>
    </row>
    <row r="821" spans="1:11" x14ac:dyDescent="0.25">
      <c r="A821" t="s">
        <v>432</v>
      </c>
      <c r="B821" t="s">
        <v>2041</v>
      </c>
      <c r="C821" t="s">
        <v>2041</v>
      </c>
      <c r="D821" t="s">
        <v>2041</v>
      </c>
      <c r="E821" t="s">
        <v>2041</v>
      </c>
      <c r="H821" t="s">
        <v>3171</v>
      </c>
      <c r="I821" t="s">
        <v>2318</v>
      </c>
      <c r="J821" t="s">
        <v>2318</v>
      </c>
      <c r="K821" t="s">
        <v>2318</v>
      </c>
    </row>
    <row r="822" spans="1:11" x14ac:dyDescent="0.25">
      <c r="A822" t="s">
        <v>400</v>
      </c>
      <c r="B822" t="s">
        <v>2041</v>
      </c>
      <c r="C822" t="s">
        <v>2041</v>
      </c>
      <c r="D822" t="s">
        <v>2041</v>
      </c>
      <c r="E822" t="s">
        <v>2041</v>
      </c>
      <c r="H822" t="s">
        <v>2900</v>
      </c>
      <c r="I822" t="s">
        <v>2318</v>
      </c>
      <c r="J822" t="s">
        <v>2318</v>
      </c>
      <c r="K822" t="s">
        <v>2318</v>
      </c>
    </row>
    <row r="823" spans="1:11" x14ac:dyDescent="0.25">
      <c r="A823" t="s">
        <v>2511</v>
      </c>
      <c r="B823" t="s">
        <v>18</v>
      </c>
      <c r="C823" t="s">
        <v>18</v>
      </c>
      <c r="D823" t="s">
        <v>2041</v>
      </c>
      <c r="E823" t="s">
        <v>2041</v>
      </c>
      <c r="H823" t="s">
        <v>2754</v>
      </c>
      <c r="I823" t="s">
        <v>2318</v>
      </c>
      <c r="J823" t="s">
        <v>2319</v>
      </c>
      <c r="K823" t="s">
        <v>2319</v>
      </c>
    </row>
    <row r="824" spans="1:11" x14ac:dyDescent="0.25">
      <c r="A824" t="s">
        <v>513</v>
      </c>
      <c r="B824" t="s">
        <v>2041</v>
      </c>
      <c r="C824" t="s">
        <v>2041</v>
      </c>
      <c r="D824" t="s">
        <v>2041</v>
      </c>
      <c r="E824" t="s">
        <v>2041</v>
      </c>
      <c r="H824" t="s">
        <v>2938</v>
      </c>
      <c r="I824" t="s">
        <v>2318</v>
      </c>
      <c r="J824" t="s">
        <v>2318</v>
      </c>
      <c r="K824" t="s">
        <v>2318</v>
      </c>
    </row>
    <row r="825" spans="1:11" x14ac:dyDescent="0.25">
      <c r="A825" t="s">
        <v>1245</v>
      </c>
      <c r="E825" t="s">
        <v>2041</v>
      </c>
      <c r="H825" t="s">
        <v>3375</v>
      </c>
      <c r="I825" t="s">
        <v>2319</v>
      </c>
      <c r="J825" t="s">
        <v>2318</v>
      </c>
      <c r="K825" t="s">
        <v>2318</v>
      </c>
    </row>
    <row r="826" spans="1:11" x14ac:dyDescent="0.25">
      <c r="A826" t="s">
        <v>496</v>
      </c>
      <c r="B826" t="s">
        <v>2041</v>
      </c>
      <c r="C826" t="s">
        <v>2041</v>
      </c>
      <c r="D826" t="s">
        <v>2041</v>
      </c>
      <c r="E826" t="s">
        <v>2041</v>
      </c>
      <c r="F826" t="s">
        <v>2047</v>
      </c>
      <c r="H826" t="s">
        <v>2678</v>
      </c>
      <c r="I826" t="s">
        <v>2318</v>
      </c>
      <c r="J826" t="s">
        <v>2319</v>
      </c>
      <c r="K826" t="s">
        <v>2319</v>
      </c>
    </row>
    <row r="827" spans="1:11" x14ac:dyDescent="0.25">
      <c r="A827" t="s">
        <v>1248</v>
      </c>
      <c r="B827" t="s">
        <v>885</v>
      </c>
      <c r="C827" t="s">
        <v>2041</v>
      </c>
      <c r="D827" t="s">
        <v>2041</v>
      </c>
      <c r="E827" t="s">
        <v>2041</v>
      </c>
      <c r="F827" t="s">
        <v>2047</v>
      </c>
      <c r="G827" t="s">
        <v>2528</v>
      </c>
      <c r="H827" t="s">
        <v>2910</v>
      </c>
      <c r="I827" t="s">
        <v>2318</v>
      </c>
      <c r="J827" t="s">
        <v>2318</v>
      </c>
      <c r="K827" t="s">
        <v>2318</v>
      </c>
    </row>
    <row r="828" spans="1:11" x14ac:dyDescent="0.25">
      <c r="A828" t="s">
        <v>497</v>
      </c>
      <c r="B828" t="s">
        <v>2041</v>
      </c>
      <c r="C828" t="s">
        <v>2041</v>
      </c>
      <c r="D828" t="s">
        <v>2041</v>
      </c>
      <c r="E828" t="s">
        <v>2041</v>
      </c>
      <c r="H828" t="s">
        <v>3207</v>
      </c>
      <c r="I828" t="s">
        <v>2318</v>
      </c>
      <c r="J828" t="s">
        <v>2318</v>
      </c>
      <c r="K828" t="s">
        <v>2318</v>
      </c>
    </row>
    <row r="829" spans="1:11" x14ac:dyDescent="0.25">
      <c r="A829" t="s">
        <v>2079</v>
      </c>
      <c r="B829" t="s">
        <v>2041</v>
      </c>
      <c r="C829" t="s">
        <v>2041</v>
      </c>
      <c r="D829" t="s">
        <v>2041</v>
      </c>
      <c r="E829" t="s">
        <v>2041</v>
      </c>
      <c r="F829" t="s">
        <v>2044</v>
      </c>
      <c r="H829" t="s">
        <v>2611</v>
      </c>
      <c r="I829" t="s">
        <v>2318</v>
      </c>
      <c r="J829" t="s">
        <v>2319</v>
      </c>
      <c r="K829" t="s">
        <v>2319</v>
      </c>
    </row>
    <row r="830" spans="1:11" x14ac:dyDescent="0.25">
      <c r="A830" t="s">
        <v>505</v>
      </c>
      <c r="B830" t="s">
        <v>2041</v>
      </c>
      <c r="C830" t="s">
        <v>2041</v>
      </c>
      <c r="D830" t="s">
        <v>2041</v>
      </c>
      <c r="E830" t="s">
        <v>2041</v>
      </c>
      <c r="H830" t="s">
        <v>2763</v>
      </c>
      <c r="I830" t="s">
        <v>2318</v>
      </c>
      <c r="J830" t="s">
        <v>2318</v>
      </c>
      <c r="K830" t="s">
        <v>2318</v>
      </c>
    </row>
    <row r="831" spans="1:11" x14ac:dyDescent="0.25">
      <c r="A831" t="s">
        <v>1266</v>
      </c>
      <c r="E831" t="s">
        <v>2041</v>
      </c>
      <c r="H831" t="s">
        <v>3045</v>
      </c>
      <c r="I831" t="s">
        <v>2319</v>
      </c>
      <c r="J831" t="s">
        <v>2318</v>
      </c>
      <c r="K831" t="s">
        <v>2318</v>
      </c>
    </row>
    <row r="832" spans="1:11" x14ac:dyDescent="0.25">
      <c r="A832" t="s">
        <v>440</v>
      </c>
      <c r="B832" t="s">
        <v>2041</v>
      </c>
      <c r="C832" t="s">
        <v>2041</v>
      </c>
      <c r="D832" t="s">
        <v>2041</v>
      </c>
      <c r="E832" t="s">
        <v>2041</v>
      </c>
      <c r="H832" t="s">
        <v>2733</v>
      </c>
      <c r="I832" t="s">
        <v>2318</v>
      </c>
      <c r="J832" t="s">
        <v>2318</v>
      </c>
      <c r="K832" t="s">
        <v>2318</v>
      </c>
    </row>
    <row r="833" spans="1:11" x14ac:dyDescent="0.25">
      <c r="A833" t="s">
        <v>60</v>
      </c>
      <c r="B833" t="s">
        <v>18</v>
      </c>
      <c r="C833" t="s">
        <v>18</v>
      </c>
      <c r="D833" t="s">
        <v>2041</v>
      </c>
      <c r="E833" t="s">
        <v>2041</v>
      </c>
      <c r="H833" t="s">
        <v>3120</v>
      </c>
      <c r="I833" t="s">
        <v>2318</v>
      </c>
      <c r="J833" t="s">
        <v>2319</v>
      </c>
      <c r="K833" t="s">
        <v>2319</v>
      </c>
    </row>
    <row r="834" spans="1:11" x14ac:dyDescent="0.25">
      <c r="A834" t="s">
        <v>61</v>
      </c>
      <c r="B834" t="s">
        <v>18</v>
      </c>
      <c r="C834" t="s">
        <v>18</v>
      </c>
      <c r="D834" t="s">
        <v>2041</v>
      </c>
      <c r="E834" t="s">
        <v>2041</v>
      </c>
      <c r="H834" t="s">
        <v>3120</v>
      </c>
      <c r="I834" t="s">
        <v>2318</v>
      </c>
      <c r="J834" t="s">
        <v>2318</v>
      </c>
      <c r="K834" t="s">
        <v>2318</v>
      </c>
    </row>
    <row r="835" spans="1:11" x14ac:dyDescent="0.25">
      <c r="A835" t="s">
        <v>385</v>
      </c>
      <c r="B835" t="s">
        <v>2041</v>
      </c>
      <c r="C835" t="s">
        <v>2041</v>
      </c>
      <c r="D835" t="s">
        <v>2041</v>
      </c>
      <c r="E835" t="s">
        <v>2041</v>
      </c>
      <c r="H835" t="s">
        <v>2845</v>
      </c>
      <c r="I835" t="s">
        <v>2318</v>
      </c>
      <c r="J835" t="s">
        <v>2318</v>
      </c>
      <c r="K835" t="s">
        <v>2318</v>
      </c>
    </row>
    <row r="836" spans="1:11" x14ac:dyDescent="0.25">
      <c r="A836" t="s">
        <v>1945</v>
      </c>
      <c r="B836" t="s">
        <v>2041</v>
      </c>
      <c r="C836" t="s">
        <v>2041</v>
      </c>
      <c r="D836" t="s">
        <v>2041</v>
      </c>
      <c r="E836" t="s">
        <v>2041</v>
      </c>
      <c r="H836" t="s">
        <v>3210</v>
      </c>
      <c r="I836" t="s">
        <v>2318</v>
      </c>
      <c r="J836" t="s">
        <v>2318</v>
      </c>
      <c r="K836" t="s">
        <v>2319</v>
      </c>
    </row>
    <row r="837" spans="1:11" x14ac:dyDescent="0.25">
      <c r="A837" t="s">
        <v>62</v>
      </c>
      <c r="B837" t="s">
        <v>18</v>
      </c>
      <c r="C837" t="s">
        <v>18</v>
      </c>
      <c r="D837" t="s">
        <v>2041</v>
      </c>
      <c r="E837" t="s">
        <v>2041</v>
      </c>
      <c r="H837" s="43" t="s">
        <v>2944</v>
      </c>
      <c r="I837" t="s">
        <v>2318</v>
      </c>
      <c r="J837" t="s">
        <v>2319</v>
      </c>
      <c r="K837" t="s">
        <v>2319</v>
      </c>
    </row>
    <row r="838" spans="1:11" x14ac:dyDescent="0.25">
      <c r="A838" t="s">
        <v>1293</v>
      </c>
      <c r="E838" t="s">
        <v>2041</v>
      </c>
      <c r="H838" t="s">
        <v>2598</v>
      </c>
      <c r="I838" t="s">
        <v>2319</v>
      </c>
      <c r="J838" t="s">
        <v>2318</v>
      </c>
      <c r="K838" t="s">
        <v>2318</v>
      </c>
    </row>
    <row r="839" spans="1:11" x14ac:dyDescent="0.25">
      <c r="A839" t="s">
        <v>53</v>
      </c>
      <c r="B839" t="s">
        <v>18</v>
      </c>
      <c r="C839" t="s">
        <v>18</v>
      </c>
      <c r="D839" t="s">
        <v>2041</v>
      </c>
      <c r="E839" t="s">
        <v>2041</v>
      </c>
      <c r="H839" t="s">
        <v>2684</v>
      </c>
      <c r="I839" t="s">
        <v>2318</v>
      </c>
      <c r="J839" t="s">
        <v>2318</v>
      </c>
      <c r="K839" t="s">
        <v>2318</v>
      </c>
    </row>
    <row r="840" spans="1:11" x14ac:dyDescent="0.25">
      <c r="A840" t="s">
        <v>424</v>
      </c>
      <c r="B840" t="s">
        <v>2041</v>
      </c>
      <c r="C840" t="s">
        <v>2041</v>
      </c>
      <c r="D840" t="s">
        <v>2041</v>
      </c>
      <c r="E840" t="s">
        <v>2041</v>
      </c>
      <c r="H840" t="s">
        <v>3022</v>
      </c>
      <c r="I840" t="s">
        <v>2318</v>
      </c>
      <c r="J840" t="s">
        <v>2318</v>
      </c>
      <c r="K840" t="s">
        <v>2318</v>
      </c>
    </row>
    <row r="841" spans="1:11" x14ac:dyDescent="0.25">
      <c r="A841" t="s">
        <v>1297</v>
      </c>
      <c r="E841" t="s">
        <v>2041</v>
      </c>
      <c r="H841" t="s">
        <v>3244</v>
      </c>
      <c r="I841" t="s">
        <v>2319</v>
      </c>
      <c r="J841" t="s">
        <v>2318</v>
      </c>
      <c r="K841" t="s">
        <v>2318</v>
      </c>
    </row>
    <row r="842" spans="1:11" x14ac:dyDescent="0.25">
      <c r="A842" t="s">
        <v>1299</v>
      </c>
      <c r="E842" t="s">
        <v>2041</v>
      </c>
      <c r="H842" t="s">
        <v>2738</v>
      </c>
      <c r="I842" t="s">
        <v>2319</v>
      </c>
      <c r="J842" t="s">
        <v>2318</v>
      </c>
      <c r="K842" t="s">
        <v>2318</v>
      </c>
    </row>
    <row r="843" spans="1:11" x14ac:dyDescent="0.25">
      <c r="A843" t="s">
        <v>39</v>
      </c>
      <c r="B843" t="s">
        <v>18</v>
      </c>
      <c r="C843" t="s">
        <v>18</v>
      </c>
      <c r="D843" t="s">
        <v>2041</v>
      </c>
      <c r="E843" t="s">
        <v>2041</v>
      </c>
      <c r="F843" t="s">
        <v>2040</v>
      </c>
      <c r="I843" t="s">
        <v>2318</v>
      </c>
      <c r="J843" t="s">
        <v>2318</v>
      </c>
      <c r="K843" t="s">
        <v>2319</v>
      </c>
    </row>
    <row r="844" spans="1:11" x14ac:dyDescent="0.25">
      <c r="A844" t="s">
        <v>448</v>
      </c>
      <c r="B844" t="s">
        <v>2041</v>
      </c>
      <c r="C844" t="s">
        <v>2041</v>
      </c>
      <c r="D844" t="s">
        <v>2041</v>
      </c>
      <c r="E844" t="s">
        <v>2041</v>
      </c>
      <c r="H844" t="s">
        <v>2761</v>
      </c>
      <c r="I844" t="s">
        <v>2318</v>
      </c>
      <c r="J844" t="s">
        <v>2318</v>
      </c>
      <c r="K844" t="s">
        <v>2318</v>
      </c>
    </row>
    <row r="845" spans="1:11" x14ac:dyDescent="0.25">
      <c r="A845" t="s">
        <v>386</v>
      </c>
      <c r="B845" t="s">
        <v>2041</v>
      </c>
      <c r="C845" t="s">
        <v>2041</v>
      </c>
      <c r="D845" t="s">
        <v>2041</v>
      </c>
      <c r="E845" t="s">
        <v>2041</v>
      </c>
      <c r="H845" t="s">
        <v>2690</v>
      </c>
      <c r="I845" t="s">
        <v>2318</v>
      </c>
      <c r="J845" t="s">
        <v>2318</v>
      </c>
      <c r="K845" t="s">
        <v>2318</v>
      </c>
    </row>
    <row r="846" spans="1:11" x14ac:dyDescent="0.25">
      <c r="A846" t="s">
        <v>23</v>
      </c>
      <c r="B846" t="s">
        <v>18</v>
      </c>
      <c r="C846" t="s">
        <v>18</v>
      </c>
      <c r="D846" t="s">
        <v>2041</v>
      </c>
      <c r="E846" t="s">
        <v>2041</v>
      </c>
      <c r="H846" t="s">
        <v>3214</v>
      </c>
      <c r="I846" t="s">
        <v>2318</v>
      </c>
      <c r="J846" t="s">
        <v>2318</v>
      </c>
      <c r="K846" t="s">
        <v>2318</v>
      </c>
    </row>
    <row r="847" spans="1:11" x14ac:dyDescent="0.25">
      <c r="A847" t="s">
        <v>399</v>
      </c>
      <c r="B847" t="s">
        <v>2041</v>
      </c>
      <c r="C847" t="s">
        <v>2041</v>
      </c>
      <c r="D847" t="s">
        <v>2041</v>
      </c>
      <c r="E847" t="s">
        <v>2041</v>
      </c>
      <c r="H847" t="s">
        <v>3179</v>
      </c>
      <c r="I847" t="s">
        <v>2318</v>
      </c>
      <c r="J847" t="s">
        <v>2318</v>
      </c>
      <c r="K847" t="s">
        <v>2318</v>
      </c>
    </row>
    <row r="848" spans="1:11" x14ac:dyDescent="0.25">
      <c r="A848" t="s">
        <v>2537</v>
      </c>
      <c r="B848" t="s">
        <v>2041</v>
      </c>
      <c r="C848" t="s">
        <v>2041</v>
      </c>
      <c r="D848" t="s">
        <v>2041</v>
      </c>
      <c r="E848" t="s">
        <v>2041</v>
      </c>
      <c r="H848" t="s">
        <v>3118</v>
      </c>
      <c r="I848" t="s">
        <v>2318</v>
      </c>
      <c r="J848" t="s">
        <v>2318</v>
      </c>
      <c r="K848" t="s">
        <v>2318</v>
      </c>
    </row>
    <row r="849" spans="1:11" x14ac:dyDescent="0.25">
      <c r="A849" t="s">
        <v>409</v>
      </c>
      <c r="B849" t="s">
        <v>2041</v>
      </c>
      <c r="C849" t="s">
        <v>2041</v>
      </c>
      <c r="D849" t="s">
        <v>2041</v>
      </c>
      <c r="E849" t="s">
        <v>2041</v>
      </c>
      <c r="H849" t="s">
        <v>2732</v>
      </c>
      <c r="I849" t="s">
        <v>2318</v>
      </c>
      <c r="J849" t="s">
        <v>2318</v>
      </c>
      <c r="K849" t="s">
        <v>2318</v>
      </c>
    </row>
    <row r="850" spans="1:11" x14ac:dyDescent="0.25">
      <c r="A850" t="s">
        <v>391</v>
      </c>
      <c r="B850" t="s">
        <v>2041</v>
      </c>
      <c r="C850" t="s">
        <v>2041</v>
      </c>
      <c r="D850" t="s">
        <v>2041</v>
      </c>
      <c r="E850" t="s">
        <v>2041</v>
      </c>
      <c r="H850" t="s">
        <v>2578</v>
      </c>
      <c r="I850" t="s">
        <v>2318</v>
      </c>
      <c r="J850" t="s">
        <v>2318</v>
      </c>
      <c r="K850" t="s">
        <v>2318</v>
      </c>
    </row>
    <row r="851" spans="1:11" x14ac:dyDescent="0.25">
      <c r="A851" t="s">
        <v>1946</v>
      </c>
      <c r="B851" t="s">
        <v>2041</v>
      </c>
      <c r="C851" t="s">
        <v>2041</v>
      </c>
      <c r="D851" t="s">
        <v>2041</v>
      </c>
      <c r="E851" t="s">
        <v>2041</v>
      </c>
      <c r="H851" t="s">
        <v>2761</v>
      </c>
      <c r="I851" t="s">
        <v>2318</v>
      </c>
      <c r="J851" t="s">
        <v>2318</v>
      </c>
      <c r="K851" t="s">
        <v>2319</v>
      </c>
    </row>
    <row r="852" spans="1:11" x14ac:dyDescent="0.25">
      <c r="A852" t="s">
        <v>517</v>
      </c>
      <c r="B852" t="s">
        <v>2041</v>
      </c>
      <c r="C852" t="s">
        <v>2041</v>
      </c>
      <c r="D852" t="s">
        <v>2041</v>
      </c>
      <c r="E852" t="s">
        <v>2041</v>
      </c>
      <c r="H852" t="s">
        <v>2733</v>
      </c>
      <c r="I852" t="s">
        <v>2318</v>
      </c>
      <c r="J852" t="s">
        <v>2318</v>
      </c>
      <c r="K852" t="s">
        <v>2318</v>
      </c>
    </row>
    <row r="853" spans="1:11" x14ac:dyDescent="0.25">
      <c r="A853" t="s">
        <v>507</v>
      </c>
      <c r="B853" t="s">
        <v>2041</v>
      </c>
      <c r="C853" t="s">
        <v>2041</v>
      </c>
      <c r="D853" t="s">
        <v>2041</v>
      </c>
      <c r="E853" t="s">
        <v>2041</v>
      </c>
      <c r="H853" t="s">
        <v>3148</v>
      </c>
      <c r="I853" t="s">
        <v>2318</v>
      </c>
      <c r="J853" t="s">
        <v>2318</v>
      </c>
      <c r="K853" t="s">
        <v>2318</v>
      </c>
    </row>
    <row r="854" spans="1:11" x14ac:dyDescent="0.25">
      <c r="A854" t="s">
        <v>1867</v>
      </c>
      <c r="B854" t="s">
        <v>18</v>
      </c>
      <c r="C854" t="s">
        <v>18</v>
      </c>
      <c r="D854" t="s">
        <v>2041</v>
      </c>
      <c r="E854" t="s">
        <v>2041</v>
      </c>
      <c r="H854" s="43" t="s">
        <v>2944</v>
      </c>
      <c r="I854" t="s">
        <v>2318</v>
      </c>
      <c r="J854" t="s">
        <v>2319</v>
      </c>
      <c r="K854" t="s">
        <v>2319</v>
      </c>
    </row>
    <row r="855" spans="1:11" x14ac:dyDescent="0.25">
      <c r="A855" t="s">
        <v>68</v>
      </c>
      <c r="B855" t="s">
        <v>18</v>
      </c>
      <c r="C855" t="s">
        <v>18</v>
      </c>
      <c r="D855" t="s">
        <v>2041</v>
      </c>
      <c r="E855" t="s">
        <v>2041</v>
      </c>
      <c r="H855" t="s">
        <v>3126</v>
      </c>
      <c r="I855" t="s">
        <v>2318</v>
      </c>
      <c r="J855" t="s">
        <v>2318</v>
      </c>
      <c r="K855" t="s">
        <v>2318</v>
      </c>
    </row>
    <row r="856" spans="1:11" x14ac:dyDescent="0.25">
      <c r="A856" t="s">
        <v>441</v>
      </c>
      <c r="B856" t="s">
        <v>2041</v>
      </c>
      <c r="C856" t="s">
        <v>2041</v>
      </c>
      <c r="D856" t="s">
        <v>2041</v>
      </c>
      <c r="E856" t="s">
        <v>2041</v>
      </c>
      <c r="H856" t="s">
        <v>2837</v>
      </c>
      <c r="I856" t="s">
        <v>2318</v>
      </c>
      <c r="J856" t="s">
        <v>2318</v>
      </c>
      <c r="K856" t="s">
        <v>2318</v>
      </c>
    </row>
    <row r="857" spans="1:11" x14ac:dyDescent="0.25">
      <c r="A857" t="s">
        <v>1401</v>
      </c>
      <c r="E857" t="s">
        <v>2041</v>
      </c>
      <c r="H857" t="s">
        <v>3374</v>
      </c>
      <c r="I857" t="s">
        <v>2319</v>
      </c>
      <c r="J857" t="s">
        <v>2318</v>
      </c>
      <c r="K857" t="s">
        <v>2318</v>
      </c>
    </row>
    <row r="858" spans="1:11" x14ac:dyDescent="0.25">
      <c r="A858" t="s">
        <v>2522</v>
      </c>
      <c r="B858" t="s">
        <v>2041</v>
      </c>
      <c r="C858" t="s">
        <v>2041</v>
      </c>
      <c r="D858" t="s">
        <v>2041</v>
      </c>
      <c r="E858" t="s">
        <v>2041</v>
      </c>
      <c r="H858" t="s">
        <v>2912</v>
      </c>
      <c r="I858" t="s">
        <v>2318</v>
      </c>
      <c r="J858" t="s">
        <v>2318</v>
      </c>
      <c r="K858" t="s">
        <v>2318</v>
      </c>
    </row>
    <row r="859" spans="1:11" x14ac:dyDescent="0.25">
      <c r="A859" t="s">
        <v>401</v>
      </c>
      <c r="B859" t="s">
        <v>2041</v>
      </c>
      <c r="C859" t="s">
        <v>2041</v>
      </c>
      <c r="D859" t="s">
        <v>2041</v>
      </c>
      <c r="E859" t="s">
        <v>2041</v>
      </c>
      <c r="H859" s="43" t="s">
        <v>2912</v>
      </c>
      <c r="I859" t="s">
        <v>2318</v>
      </c>
      <c r="J859" t="s">
        <v>2318</v>
      </c>
      <c r="K859" t="s">
        <v>2319</v>
      </c>
    </row>
    <row r="860" spans="1:11" x14ac:dyDescent="0.25">
      <c r="A860" t="s">
        <v>518</v>
      </c>
      <c r="B860" t="s">
        <v>2041</v>
      </c>
      <c r="C860" t="s">
        <v>2041</v>
      </c>
      <c r="D860" t="s">
        <v>2041</v>
      </c>
      <c r="E860" t="s">
        <v>2041</v>
      </c>
      <c r="H860" t="s">
        <v>3110</v>
      </c>
      <c r="I860" t="s">
        <v>2318</v>
      </c>
      <c r="J860" t="s">
        <v>2318</v>
      </c>
      <c r="K860" t="s">
        <v>2318</v>
      </c>
    </row>
    <row r="861" spans="1:11" x14ac:dyDescent="0.25">
      <c r="A861" t="s">
        <v>1433</v>
      </c>
      <c r="B861" t="s">
        <v>2041</v>
      </c>
      <c r="C861" t="s">
        <v>2041</v>
      </c>
      <c r="D861" t="s">
        <v>2041</v>
      </c>
      <c r="E861" t="s">
        <v>2041</v>
      </c>
      <c r="F861" t="s">
        <v>2047</v>
      </c>
      <c r="G861" t="s">
        <v>2529</v>
      </c>
      <c r="H861" t="s">
        <v>3105</v>
      </c>
      <c r="I861" t="s">
        <v>2318</v>
      </c>
      <c r="J861" t="s">
        <v>2319</v>
      </c>
      <c r="K861" t="s">
        <v>2319</v>
      </c>
    </row>
    <row r="862" spans="1:11" x14ac:dyDescent="0.25">
      <c r="A862" t="s">
        <v>112</v>
      </c>
      <c r="B862" t="s">
        <v>2453</v>
      </c>
      <c r="C862" s="29" t="s">
        <v>864</v>
      </c>
      <c r="D862" s="29" t="s">
        <v>864</v>
      </c>
      <c r="E862" t="s">
        <v>2041</v>
      </c>
      <c r="H862" t="s">
        <v>2740</v>
      </c>
      <c r="I862" t="s">
        <v>2318</v>
      </c>
      <c r="J862" t="s">
        <v>2318</v>
      </c>
      <c r="K862" t="s">
        <v>2318</v>
      </c>
    </row>
    <row r="863" spans="1:11" x14ac:dyDescent="0.25">
      <c r="A863" t="s">
        <v>1947</v>
      </c>
      <c r="B863" t="s">
        <v>2041</v>
      </c>
      <c r="C863" t="s">
        <v>2041</v>
      </c>
      <c r="D863" t="s">
        <v>2041</v>
      </c>
      <c r="E863" t="s">
        <v>2041</v>
      </c>
      <c r="H863" t="s">
        <v>3312</v>
      </c>
      <c r="I863" t="s">
        <v>2318</v>
      </c>
      <c r="J863" t="s">
        <v>2318</v>
      </c>
      <c r="K863" t="s">
        <v>2319</v>
      </c>
    </row>
    <row r="864" spans="1:11" x14ac:dyDescent="0.25">
      <c r="A864" t="s">
        <v>1948</v>
      </c>
      <c r="B864" t="s">
        <v>2041</v>
      </c>
      <c r="C864" t="s">
        <v>2041</v>
      </c>
      <c r="D864" t="s">
        <v>2041</v>
      </c>
      <c r="E864" t="s">
        <v>2041</v>
      </c>
      <c r="F864" t="s">
        <v>2047</v>
      </c>
      <c r="G864" t="s">
        <v>2530</v>
      </c>
      <c r="H864" t="s">
        <v>2683</v>
      </c>
      <c r="I864" t="s">
        <v>2318</v>
      </c>
      <c r="J864" t="s">
        <v>2319</v>
      </c>
      <c r="K864" t="s">
        <v>2319</v>
      </c>
    </row>
    <row r="865" spans="1:11" x14ac:dyDescent="0.25">
      <c r="A865" t="s">
        <v>1446</v>
      </c>
      <c r="E865" t="s">
        <v>2041</v>
      </c>
      <c r="H865" t="s">
        <v>3259</v>
      </c>
      <c r="I865" t="s">
        <v>2319</v>
      </c>
      <c r="J865" t="s">
        <v>2318</v>
      </c>
      <c r="K865" t="s">
        <v>2318</v>
      </c>
    </row>
    <row r="866" spans="1:11" x14ac:dyDescent="0.25">
      <c r="A866" t="s">
        <v>443</v>
      </c>
      <c r="B866" t="s">
        <v>2041</v>
      </c>
      <c r="C866" t="s">
        <v>2041</v>
      </c>
      <c r="D866" t="s">
        <v>2041</v>
      </c>
      <c r="E866" t="s">
        <v>2041</v>
      </c>
      <c r="F866" t="s">
        <v>2047</v>
      </c>
      <c r="G866" t="s">
        <v>474</v>
      </c>
      <c r="H866" t="s">
        <v>2590</v>
      </c>
      <c r="I866" t="s">
        <v>2318</v>
      </c>
      <c r="J866" t="s">
        <v>2319</v>
      </c>
      <c r="K866" t="s">
        <v>2319</v>
      </c>
    </row>
    <row r="867" spans="1:11" x14ac:dyDescent="0.25">
      <c r="A867" t="s">
        <v>54</v>
      </c>
      <c r="B867" t="s">
        <v>18</v>
      </c>
      <c r="C867" t="s">
        <v>18</v>
      </c>
      <c r="D867" t="s">
        <v>2041</v>
      </c>
      <c r="E867" t="s">
        <v>2041</v>
      </c>
      <c r="H867" t="s">
        <v>3222</v>
      </c>
      <c r="I867" t="s">
        <v>2318</v>
      </c>
      <c r="J867" t="s">
        <v>2318</v>
      </c>
      <c r="K867" t="s">
        <v>2318</v>
      </c>
    </row>
    <row r="868" spans="1:11" x14ac:dyDescent="0.25">
      <c r="A868" t="s">
        <v>1949</v>
      </c>
      <c r="B868" t="s">
        <v>2041</v>
      </c>
      <c r="C868" t="s">
        <v>2041</v>
      </c>
      <c r="D868" t="s">
        <v>2041</v>
      </c>
      <c r="E868" t="s">
        <v>2041</v>
      </c>
      <c r="H868" t="s">
        <v>2738</v>
      </c>
      <c r="I868" t="s">
        <v>2318</v>
      </c>
      <c r="J868" t="s">
        <v>2318</v>
      </c>
      <c r="K868" t="s">
        <v>2319</v>
      </c>
    </row>
    <row r="869" spans="1:11" x14ac:dyDescent="0.25">
      <c r="A869" t="s">
        <v>1479</v>
      </c>
      <c r="E869" t="s">
        <v>2041</v>
      </c>
      <c r="H869" t="s">
        <v>2898</v>
      </c>
      <c r="I869" t="s">
        <v>2319</v>
      </c>
      <c r="J869" t="s">
        <v>2318</v>
      </c>
      <c r="K869" t="s">
        <v>2318</v>
      </c>
    </row>
    <row r="870" spans="1:11" x14ac:dyDescent="0.25">
      <c r="A870" t="s">
        <v>43</v>
      </c>
      <c r="B870" t="s">
        <v>18</v>
      </c>
      <c r="C870" t="s">
        <v>18</v>
      </c>
      <c r="D870" t="s">
        <v>2041</v>
      </c>
      <c r="E870" t="s">
        <v>2041</v>
      </c>
      <c r="H870" t="s">
        <v>2743</v>
      </c>
      <c r="I870" t="s">
        <v>2318</v>
      </c>
      <c r="J870" t="s">
        <v>2318</v>
      </c>
      <c r="K870" t="s">
        <v>2318</v>
      </c>
    </row>
    <row r="871" spans="1:11" x14ac:dyDescent="0.25">
      <c r="A871" t="s">
        <v>44</v>
      </c>
      <c r="B871" t="s">
        <v>18</v>
      </c>
      <c r="C871" t="s">
        <v>18</v>
      </c>
      <c r="D871" t="s">
        <v>2041</v>
      </c>
      <c r="E871" t="s">
        <v>2041</v>
      </c>
      <c r="H871" t="s">
        <v>2645</v>
      </c>
      <c r="I871" t="s">
        <v>2318</v>
      </c>
      <c r="J871" t="s">
        <v>2318</v>
      </c>
      <c r="K871" t="s">
        <v>2318</v>
      </c>
    </row>
    <row r="872" spans="1:11" x14ac:dyDescent="0.25">
      <c r="A872" t="s">
        <v>525</v>
      </c>
      <c r="B872" t="s">
        <v>2041</v>
      </c>
      <c r="C872" t="s">
        <v>2041</v>
      </c>
      <c r="D872" t="s">
        <v>2041</v>
      </c>
      <c r="E872" t="s">
        <v>2041</v>
      </c>
      <c r="H872" t="s">
        <v>3365</v>
      </c>
      <c r="I872" t="s">
        <v>2318</v>
      </c>
      <c r="J872" t="s">
        <v>2318</v>
      </c>
      <c r="K872" t="s">
        <v>2318</v>
      </c>
    </row>
    <row r="873" spans="1:11" x14ac:dyDescent="0.25">
      <c r="A873" t="s">
        <v>526</v>
      </c>
      <c r="B873" t="s">
        <v>2041</v>
      </c>
      <c r="C873" t="s">
        <v>2041</v>
      </c>
      <c r="D873" t="s">
        <v>2041</v>
      </c>
      <c r="E873" t="s">
        <v>2041</v>
      </c>
      <c r="H873" t="s">
        <v>3365</v>
      </c>
      <c r="I873" t="s">
        <v>2318</v>
      </c>
      <c r="J873" t="s">
        <v>2318</v>
      </c>
      <c r="K873" t="s">
        <v>2318</v>
      </c>
    </row>
    <row r="874" spans="1:11" x14ac:dyDescent="0.25">
      <c r="A874" t="s">
        <v>2535</v>
      </c>
      <c r="B874" t="s">
        <v>2041</v>
      </c>
      <c r="C874" t="s">
        <v>2041</v>
      </c>
      <c r="D874" t="s">
        <v>2041</v>
      </c>
      <c r="E874" t="s">
        <v>2041</v>
      </c>
      <c r="H874" t="s">
        <v>2601</v>
      </c>
      <c r="I874" t="s">
        <v>2318</v>
      </c>
      <c r="J874" t="s">
        <v>2318</v>
      </c>
      <c r="K874" t="s">
        <v>2318</v>
      </c>
    </row>
    <row r="875" spans="1:11" x14ac:dyDescent="0.25">
      <c r="A875" t="s">
        <v>427</v>
      </c>
      <c r="B875" t="s">
        <v>2041</v>
      </c>
      <c r="C875" t="s">
        <v>2041</v>
      </c>
      <c r="D875" t="s">
        <v>2041</v>
      </c>
      <c r="E875" t="s">
        <v>2041</v>
      </c>
      <c r="F875" t="s">
        <v>2047</v>
      </c>
      <c r="G875" t="s">
        <v>428</v>
      </c>
      <c r="H875" t="s">
        <v>3395</v>
      </c>
      <c r="I875" t="s">
        <v>2318</v>
      </c>
      <c r="J875" t="s">
        <v>2319</v>
      </c>
      <c r="K875" t="s">
        <v>2319</v>
      </c>
    </row>
    <row r="876" spans="1:11" x14ac:dyDescent="0.25">
      <c r="A876" t="s">
        <v>428</v>
      </c>
      <c r="B876" t="s">
        <v>2041</v>
      </c>
      <c r="C876" t="s">
        <v>2041</v>
      </c>
      <c r="D876" t="s">
        <v>2041</v>
      </c>
      <c r="E876" t="s">
        <v>2041</v>
      </c>
      <c r="H876" t="s">
        <v>3342</v>
      </c>
      <c r="I876" t="s">
        <v>2318</v>
      </c>
      <c r="J876" t="s">
        <v>2318</v>
      </c>
      <c r="K876" t="s">
        <v>2318</v>
      </c>
    </row>
    <row r="877" spans="1:11" x14ac:dyDescent="0.25">
      <c r="A877" t="s">
        <v>411</v>
      </c>
      <c r="B877" t="s">
        <v>2041</v>
      </c>
      <c r="C877" t="s">
        <v>2041</v>
      </c>
      <c r="D877" t="s">
        <v>2041</v>
      </c>
      <c r="E877" t="s">
        <v>2041</v>
      </c>
      <c r="H877" t="s">
        <v>2591</v>
      </c>
      <c r="I877" t="s">
        <v>2318</v>
      </c>
      <c r="J877" t="s">
        <v>2318</v>
      </c>
      <c r="K877" t="s">
        <v>2318</v>
      </c>
    </row>
    <row r="878" spans="1:11" x14ac:dyDescent="0.25">
      <c r="A878" t="s">
        <v>47</v>
      </c>
      <c r="B878" t="s">
        <v>18</v>
      </c>
      <c r="C878" t="s">
        <v>18</v>
      </c>
      <c r="D878" t="s">
        <v>2041</v>
      </c>
      <c r="E878" t="s">
        <v>2041</v>
      </c>
      <c r="H878" t="s">
        <v>3018</v>
      </c>
      <c r="I878" t="s">
        <v>2318</v>
      </c>
      <c r="J878" t="s">
        <v>2318</v>
      </c>
      <c r="K878" t="s">
        <v>2318</v>
      </c>
    </row>
    <row r="879" spans="1:11" x14ac:dyDescent="0.25">
      <c r="A879" t="s">
        <v>530</v>
      </c>
      <c r="B879" t="s">
        <v>2041</v>
      </c>
      <c r="C879" t="s">
        <v>2041</v>
      </c>
      <c r="D879" t="s">
        <v>2041</v>
      </c>
      <c r="E879" t="s">
        <v>2041</v>
      </c>
      <c r="H879" t="s">
        <v>3136</v>
      </c>
      <c r="I879" t="s">
        <v>2318</v>
      </c>
      <c r="J879" t="s">
        <v>2318</v>
      </c>
      <c r="K879" t="s">
        <v>2318</v>
      </c>
    </row>
    <row r="880" spans="1:11" x14ac:dyDescent="0.25">
      <c r="A880" t="s">
        <v>1950</v>
      </c>
      <c r="B880" t="s">
        <v>2041</v>
      </c>
      <c r="C880" t="s">
        <v>2041</v>
      </c>
      <c r="D880" t="s">
        <v>2041</v>
      </c>
      <c r="E880" t="s">
        <v>2041</v>
      </c>
      <c r="H880" t="s">
        <v>2837</v>
      </c>
      <c r="I880" t="s">
        <v>2318</v>
      </c>
      <c r="J880" t="s">
        <v>2318</v>
      </c>
      <c r="K880" t="s">
        <v>2319</v>
      </c>
    </row>
    <row r="881" spans="1:11" x14ac:dyDescent="0.25">
      <c r="A881" t="s">
        <v>29</v>
      </c>
      <c r="B881" t="s">
        <v>18</v>
      </c>
      <c r="C881" t="s">
        <v>18</v>
      </c>
      <c r="D881" t="s">
        <v>2041</v>
      </c>
      <c r="E881" t="s">
        <v>2041</v>
      </c>
      <c r="H881" s="43" t="s">
        <v>2740</v>
      </c>
      <c r="I881" t="s">
        <v>2318</v>
      </c>
      <c r="J881" t="s">
        <v>2319</v>
      </c>
      <c r="K881" t="s">
        <v>2319</v>
      </c>
    </row>
    <row r="882" spans="1:11" x14ac:dyDescent="0.25">
      <c r="A882" t="s">
        <v>455</v>
      </c>
      <c r="B882" t="s">
        <v>2041</v>
      </c>
      <c r="C882" t="s">
        <v>2041</v>
      </c>
      <c r="D882" t="s">
        <v>2041</v>
      </c>
      <c r="E882" t="s">
        <v>2041</v>
      </c>
      <c r="H882" t="s">
        <v>3045</v>
      </c>
      <c r="I882" t="s">
        <v>2318</v>
      </c>
      <c r="J882" t="s">
        <v>2318</v>
      </c>
      <c r="K882" t="s">
        <v>2318</v>
      </c>
    </row>
    <row r="883" spans="1:11" x14ac:dyDescent="0.25">
      <c r="A883" t="s">
        <v>456</v>
      </c>
      <c r="B883" t="s">
        <v>2041</v>
      </c>
      <c r="C883" t="s">
        <v>2041</v>
      </c>
      <c r="D883" t="s">
        <v>2041</v>
      </c>
      <c r="E883" t="s">
        <v>2041</v>
      </c>
      <c r="F883" t="s">
        <v>2044</v>
      </c>
      <c r="G883" t="s">
        <v>455</v>
      </c>
      <c r="H883" s="43" t="s">
        <v>3045</v>
      </c>
      <c r="I883" t="s">
        <v>2318</v>
      </c>
      <c r="J883" t="s">
        <v>2318</v>
      </c>
      <c r="K883" t="s">
        <v>2319</v>
      </c>
    </row>
    <row r="884" spans="1:11" x14ac:dyDescent="0.25">
      <c r="A884" t="s">
        <v>1951</v>
      </c>
      <c r="B884" t="s">
        <v>2041</v>
      </c>
      <c r="C884" t="s">
        <v>2041</v>
      </c>
      <c r="D884" t="s">
        <v>2041</v>
      </c>
      <c r="E884" t="s">
        <v>2041</v>
      </c>
      <c r="H884" t="s">
        <v>3373</v>
      </c>
      <c r="I884" t="s">
        <v>2318</v>
      </c>
      <c r="J884" t="s">
        <v>2318</v>
      </c>
      <c r="K884" t="s">
        <v>2319</v>
      </c>
    </row>
    <row r="885" spans="1:11" x14ac:dyDescent="0.25">
      <c r="A885" t="s">
        <v>468</v>
      </c>
      <c r="B885" t="s">
        <v>2041</v>
      </c>
      <c r="C885" t="s">
        <v>2041</v>
      </c>
      <c r="D885" t="s">
        <v>2041</v>
      </c>
      <c r="E885" t="s">
        <v>2041</v>
      </c>
      <c r="H885" t="s">
        <v>3274</v>
      </c>
      <c r="I885" t="s">
        <v>2318</v>
      </c>
      <c r="J885" t="s">
        <v>2318</v>
      </c>
      <c r="K885" t="s">
        <v>2318</v>
      </c>
    </row>
    <row r="886" spans="1:11" x14ac:dyDescent="0.25">
      <c r="A886" t="s">
        <v>445</v>
      </c>
      <c r="B886" t="s">
        <v>2041</v>
      </c>
      <c r="C886" t="s">
        <v>2041</v>
      </c>
      <c r="D886" t="s">
        <v>2041</v>
      </c>
      <c r="E886" t="s">
        <v>2041</v>
      </c>
      <c r="H886" t="s">
        <v>2714</v>
      </c>
      <c r="I886" t="s">
        <v>2318</v>
      </c>
      <c r="J886" t="s">
        <v>2318</v>
      </c>
      <c r="K886" t="s">
        <v>2318</v>
      </c>
    </row>
    <row r="887" spans="1:11" x14ac:dyDescent="0.25">
      <c r="A887" t="s">
        <v>862</v>
      </c>
      <c r="E887" t="s">
        <v>2041</v>
      </c>
      <c r="H887" t="s">
        <v>2812</v>
      </c>
      <c r="I887" t="s">
        <v>2319</v>
      </c>
      <c r="J887" t="s">
        <v>2318</v>
      </c>
      <c r="K887" t="s">
        <v>2318</v>
      </c>
    </row>
    <row r="888" spans="1:11" x14ac:dyDescent="0.25">
      <c r="A888" t="s">
        <v>1522</v>
      </c>
      <c r="E888" t="s">
        <v>2041</v>
      </c>
      <c r="H888" t="s">
        <v>3018</v>
      </c>
      <c r="I888" t="s">
        <v>2319</v>
      </c>
      <c r="J888" t="s">
        <v>2318</v>
      </c>
      <c r="K888" t="s">
        <v>2318</v>
      </c>
    </row>
    <row r="889" spans="1:11" x14ac:dyDescent="0.25">
      <c r="A889" t="s">
        <v>69</v>
      </c>
      <c r="B889" t="s">
        <v>18</v>
      </c>
      <c r="C889" t="s">
        <v>18</v>
      </c>
      <c r="D889" t="s">
        <v>2041</v>
      </c>
      <c r="E889" t="s">
        <v>2041</v>
      </c>
      <c r="H889" s="43" t="s">
        <v>2674</v>
      </c>
      <c r="I889" t="s">
        <v>2318</v>
      </c>
      <c r="J889" t="s">
        <v>2319</v>
      </c>
      <c r="K889" t="s">
        <v>2319</v>
      </c>
    </row>
    <row r="890" spans="1:11" x14ac:dyDescent="0.25">
      <c r="A890" t="s">
        <v>1532</v>
      </c>
      <c r="B890" t="s">
        <v>2041</v>
      </c>
      <c r="C890" t="s">
        <v>2041</v>
      </c>
      <c r="D890" t="s">
        <v>2041</v>
      </c>
      <c r="E890" t="s">
        <v>2041</v>
      </c>
      <c r="H890" t="s">
        <v>3334</v>
      </c>
      <c r="I890" t="s">
        <v>2318</v>
      </c>
      <c r="J890" t="s">
        <v>2318</v>
      </c>
      <c r="K890" t="s">
        <v>2318</v>
      </c>
    </row>
    <row r="891" spans="1:11" x14ac:dyDescent="0.25">
      <c r="A891" t="s">
        <v>1952</v>
      </c>
      <c r="B891" t="s">
        <v>2041</v>
      </c>
      <c r="C891" t="s">
        <v>2041</v>
      </c>
      <c r="D891" t="s">
        <v>2041</v>
      </c>
      <c r="E891" t="s">
        <v>2041</v>
      </c>
      <c r="F891" t="s">
        <v>2040</v>
      </c>
      <c r="I891" t="s">
        <v>2318</v>
      </c>
      <c r="J891" t="s">
        <v>2318</v>
      </c>
      <c r="K891" t="s">
        <v>2319</v>
      </c>
    </row>
    <row r="892" spans="1:11" x14ac:dyDescent="0.25">
      <c r="A892" t="s">
        <v>463</v>
      </c>
      <c r="B892" t="s">
        <v>2041</v>
      </c>
      <c r="C892" t="s">
        <v>2041</v>
      </c>
      <c r="D892" t="s">
        <v>2041</v>
      </c>
      <c r="E892" t="s">
        <v>2041</v>
      </c>
      <c r="H892" t="s">
        <v>2726</v>
      </c>
      <c r="I892" t="s">
        <v>2318</v>
      </c>
      <c r="J892" t="s">
        <v>2318</v>
      </c>
      <c r="K892" t="s">
        <v>2318</v>
      </c>
    </row>
    <row r="893" spans="1:11" x14ac:dyDescent="0.25">
      <c r="A893" t="s">
        <v>433</v>
      </c>
      <c r="B893" t="s">
        <v>2041</v>
      </c>
      <c r="C893" t="s">
        <v>2041</v>
      </c>
      <c r="D893" t="s">
        <v>2041</v>
      </c>
      <c r="E893" t="s">
        <v>2041</v>
      </c>
      <c r="H893" t="s">
        <v>3112</v>
      </c>
      <c r="I893" t="s">
        <v>2318</v>
      </c>
      <c r="J893" t="s">
        <v>2318</v>
      </c>
      <c r="K893" t="s">
        <v>2318</v>
      </c>
    </row>
    <row r="894" spans="1:11" x14ac:dyDescent="0.25">
      <c r="A894" t="s">
        <v>1543</v>
      </c>
      <c r="E894" t="s">
        <v>2041</v>
      </c>
      <c r="H894" t="s">
        <v>3079</v>
      </c>
      <c r="I894" t="s">
        <v>2319</v>
      </c>
      <c r="J894" t="s">
        <v>2318</v>
      </c>
      <c r="K894" t="s">
        <v>2318</v>
      </c>
    </row>
    <row r="895" spans="1:11" x14ac:dyDescent="0.25">
      <c r="A895" t="s">
        <v>2094</v>
      </c>
      <c r="B895" t="s">
        <v>2041</v>
      </c>
      <c r="C895" t="s">
        <v>2041</v>
      </c>
      <c r="D895" t="s">
        <v>2041</v>
      </c>
      <c r="E895" t="s">
        <v>2041</v>
      </c>
      <c r="H895" t="s">
        <v>2767</v>
      </c>
      <c r="I895" t="s">
        <v>2318</v>
      </c>
      <c r="J895" t="s">
        <v>2319</v>
      </c>
      <c r="K895" t="s">
        <v>2319</v>
      </c>
    </row>
    <row r="896" spans="1:11" x14ac:dyDescent="0.25">
      <c r="A896" t="s">
        <v>1953</v>
      </c>
      <c r="B896" t="s">
        <v>2041</v>
      </c>
      <c r="C896" t="s">
        <v>2041</v>
      </c>
      <c r="D896" t="s">
        <v>2041</v>
      </c>
      <c r="E896" t="s">
        <v>2041</v>
      </c>
      <c r="H896" t="s">
        <v>3225</v>
      </c>
      <c r="I896" t="s">
        <v>2318</v>
      </c>
      <c r="J896" t="s">
        <v>2318</v>
      </c>
      <c r="K896" t="s">
        <v>2319</v>
      </c>
    </row>
    <row r="897" spans="1:11" x14ac:dyDescent="0.25">
      <c r="A897" t="s">
        <v>55</v>
      </c>
      <c r="B897" t="s">
        <v>18</v>
      </c>
      <c r="C897" t="s">
        <v>18</v>
      </c>
      <c r="D897" t="s">
        <v>2041</v>
      </c>
      <c r="E897" t="s">
        <v>2041</v>
      </c>
      <c r="H897" t="s">
        <v>2680</v>
      </c>
      <c r="I897" t="s">
        <v>2318</v>
      </c>
      <c r="J897" t="s">
        <v>2318</v>
      </c>
      <c r="K897" t="s">
        <v>2318</v>
      </c>
    </row>
    <row r="898" spans="1:11" x14ac:dyDescent="0.25">
      <c r="A898" t="s">
        <v>484</v>
      </c>
      <c r="B898" t="s">
        <v>2041</v>
      </c>
      <c r="C898" t="s">
        <v>2041</v>
      </c>
      <c r="D898" t="s">
        <v>2041</v>
      </c>
      <c r="E898" t="s">
        <v>2041</v>
      </c>
      <c r="H898" s="43" t="s">
        <v>2960</v>
      </c>
      <c r="I898" t="s">
        <v>2318</v>
      </c>
      <c r="J898" t="s">
        <v>2318</v>
      </c>
      <c r="K898" t="s">
        <v>2319</v>
      </c>
    </row>
    <row r="899" spans="1:11" x14ac:dyDescent="0.25">
      <c r="A899" t="s">
        <v>1554</v>
      </c>
      <c r="E899" t="s">
        <v>2041</v>
      </c>
      <c r="H899" t="s">
        <v>2725</v>
      </c>
      <c r="I899" t="s">
        <v>2319</v>
      </c>
      <c r="J899" t="s">
        <v>2318</v>
      </c>
      <c r="K899" t="s">
        <v>2318</v>
      </c>
    </row>
    <row r="900" spans="1:11" x14ac:dyDescent="0.25">
      <c r="A900" t="s">
        <v>63</v>
      </c>
      <c r="B900" t="s">
        <v>18</v>
      </c>
      <c r="C900" t="s">
        <v>18</v>
      </c>
      <c r="D900" t="s">
        <v>2041</v>
      </c>
      <c r="E900" t="s">
        <v>2041</v>
      </c>
      <c r="H900" t="s">
        <v>2944</v>
      </c>
      <c r="I900" t="s">
        <v>2318</v>
      </c>
      <c r="J900" t="s">
        <v>2318</v>
      </c>
      <c r="K900" t="s">
        <v>2318</v>
      </c>
    </row>
    <row r="901" spans="1:11" x14ac:dyDescent="0.25">
      <c r="A901" t="s">
        <v>1954</v>
      </c>
      <c r="B901" t="s">
        <v>2041</v>
      </c>
      <c r="C901" t="s">
        <v>2041</v>
      </c>
      <c r="D901" t="s">
        <v>2041</v>
      </c>
      <c r="E901" t="s">
        <v>2041</v>
      </c>
      <c r="H901" t="s">
        <v>2775</v>
      </c>
      <c r="I901" t="s">
        <v>2318</v>
      </c>
      <c r="J901" t="s">
        <v>2318</v>
      </c>
      <c r="K901" t="s">
        <v>2319</v>
      </c>
    </row>
    <row r="902" spans="1:11" x14ac:dyDescent="0.25">
      <c r="A902" t="s">
        <v>67</v>
      </c>
      <c r="B902" t="s">
        <v>18</v>
      </c>
      <c r="C902" t="s">
        <v>18</v>
      </c>
      <c r="D902" t="s">
        <v>2041</v>
      </c>
      <c r="E902" t="s">
        <v>2041</v>
      </c>
      <c r="H902" t="s">
        <v>2612</v>
      </c>
      <c r="I902" t="s">
        <v>2318</v>
      </c>
      <c r="J902" t="s">
        <v>2318</v>
      </c>
      <c r="K902" t="s">
        <v>2318</v>
      </c>
    </row>
    <row r="903" spans="1:11" x14ac:dyDescent="0.25">
      <c r="A903" t="s">
        <v>1955</v>
      </c>
      <c r="B903" t="s">
        <v>2041</v>
      </c>
      <c r="C903" t="s">
        <v>2041</v>
      </c>
      <c r="D903" t="s">
        <v>2041</v>
      </c>
      <c r="E903" t="s">
        <v>2041</v>
      </c>
      <c r="H903" s="43" t="s">
        <v>3146</v>
      </c>
      <c r="I903" t="s">
        <v>2318</v>
      </c>
      <c r="J903" t="s">
        <v>2318</v>
      </c>
      <c r="K903" t="s">
        <v>2319</v>
      </c>
    </row>
    <row r="904" spans="1:11" x14ac:dyDescent="0.25">
      <c r="A904" t="s">
        <v>510</v>
      </c>
      <c r="B904" t="s">
        <v>2041</v>
      </c>
      <c r="C904" t="s">
        <v>2041</v>
      </c>
      <c r="D904" t="s">
        <v>2041</v>
      </c>
      <c r="E904" t="s">
        <v>2041</v>
      </c>
      <c r="F904" t="s">
        <v>2047</v>
      </c>
      <c r="G904" t="s">
        <v>511</v>
      </c>
      <c r="H904" s="43" t="s">
        <v>2596</v>
      </c>
      <c r="I904" t="s">
        <v>2318</v>
      </c>
      <c r="J904" t="s">
        <v>2319</v>
      </c>
      <c r="K904" t="s">
        <v>2319</v>
      </c>
    </row>
    <row r="905" spans="1:11" x14ac:dyDescent="0.25">
      <c r="A905" t="s">
        <v>511</v>
      </c>
      <c r="B905" t="s">
        <v>2041</v>
      </c>
      <c r="C905" t="s">
        <v>2041</v>
      </c>
      <c r="D905" t="s">
        <v>2041</v>
      </c>
      <c r="E905" t="s">
        <v>2041</v>
      </c>
      <c r="H905" t="s">
        <v>2596</v>
      </c>
      <c r="I905" t="s">
        <v>2318</v>
      </c>
      <c r="J905" t="s">
        <v>2318</v>
      </c>
      <c r="K905" t="s">
        <v>2318</v>
      </c>
    </row>
    <row r="906" spans="1:11" x14ac:dyDescent="0.25">
      <c r="A906" t="s">
        <v>30</v>
      </c>
      <c r="B906" t="s">
        <v>18</v>
      </c>
      <c r="C906" t="s">
        <v>18</v>
      </c>
      <c r="D906" t="s">
        <v>2041</v>
      </c>
      <c r="E906" t="s">
        <v>2041</v>
      </c>
      <c r="H906" t="s">
        <v>2740</v>
      </c>
      <c r="I906" t="s">
        <v>2318</v>
      </c>
      <c r="J906" t="s">
        <v>2318</v>
      </c>
      <c r="K906" t="s">
        <v>2318</v>
      </c>
    </row>
    <row r="907" spans="1:11" x14ac:dyDescent="0.25">
      <c r="A907" t="s">
        <v>1956</v>
      </c>
      <c r="B907" t="s">
        <v>2041</v>
      </c>
      <c r="C907" t="s">
        <v>2041</v>
      </c>
      <c r="D907" t="s">
        <v>2041</v>
      </c>
      <c r="E907" t="s">
        <v>2041</v>
      </c>
      <c r="F907" t="s">
        <v>2044</v>
      </c>
      <c r="H907" t="s">
        <v>2727</v>
      </c>
      <c r="I907" t="s">
        <v>2318</v>
      </c>
      <c r="J907" t="s">
        <v>2318</v>
      </c>
      <c r="K907" t="s">
        <v>2319</v>
      </c>
    </row>
    <row r="908" spans="1:11" x14ac:dyDescent="0.25">
      <c r="A908" t="s">
        <v>483</v>
      </c>
      <c r="B908" t="s">
        <v>2041</v>
      </c>
      <c r="C908" t="s">
        <v>2041</v>
      </c>
      <c r="D908" t="s">
        <v>2041</v>
      </c>
      <c r="E908" t="s">
        <v>2041</v>
      </c>
      <c r="H908" t="s">
        <v>3346</v>
      </c>
      <c r="I908" t="s">
        <v>2318</v>
      </c>
      <c r="J908" t="s">
        <v>2318</v>
      </c>
      <c r="K908" t="s">
        <v>2318</v>
      </c>
    </row>
    <row r="909" spans="1:11" x14ac:dyDescent="0.25">
      <c r="A909" t="s">
        <v>521</v>
      </c>
      <c r="B909" t="s">
        <v>2041</v>
      </c>
      <c r="C909" t="s">
        <v>2041</v>
      </c>
      <c r="D909" t="s">
        <v>2041</v>
      </c>
      <c r="E909" t="s">
        <v>2041</v>
      </c>
      <c r="F909" t="s">
        <v>2047</v>
      </c>
      <c r="G909" t="s">
        <v>520</v>
      </c>
      <c r="H909" t="s">
        <v>2724</v>
      </c>
      <c r="I909" t="s">
        <v>2318</v>
      </c>
      <c r="J909" t="s">
        <v>2319</v>
      </c>
      <c r="K909" t="s">
        <v>2319</v>
      </c>
    </row>
    <row r="910" spans="1:11" x14ac:dyDescent="0.25">
      <c r="A910" t="s">
        <v>403</v>
      </c>
      <c r="B910" t="s">
        <v>2041</v>
      </c>
      <c r="C910" t="s">
        <v>2041</v>
      </c>
      <c r="D910" t="s">
        <v>2041</v>
      </c>
      <c r="E910" t="s">
        <v>2041</v>
      </c>
      <c r="F910" t="s">
        <v>2047</v>
      </c>
      <c r="G910" t="s">
        <v>2532</v>
      </c>
      <c r="H910" t="s">
        <v>2608</v>
      </c>
      <c r="I910" t="s">
        <v>2318</v>
      </c>
      <c r="J910" t="s">
        <v>2319</v>
      </c>
      <c r="K910" t="s">
        <v>2319</v>
      </c>
    </row>
    <row r="911" spans="1:11" x14ac:dyDescent="0.25">
      <c r="A911" t="s">
        <v>446</v>
      </c>
      <c r="B911" t="s">
        <v>2041</v>
      </c>
      <c r="C911" t="s">
        <v>2041</v>
      </c>
      <c r="D911" t="s">
        <v>2041</v>
      </c>
      <c r="E911" t="s">
        <v>2041</v>
      </c>
      <c r="H911" t="s">
        <v>3372</v>
      </c>
      <c r="I911" t="s">
        <v>2318</v>
      </c>
      <c r="J911" t="s">
        <v>2318</v>
      </c>
      <c r="K911" t="s">
        <v>2318</v>
      </c>
    </row>
    <row r="912" spans="1:11" x14ac:dyDescent="0.25">
      <c r="A912" t="s">
        <v>407</v>
      </c>
      <c r="B912" t="s">
        <v>2041</v>
      </c>
      <c r="C912" t="s">
        <v>2041</v>
      </c>
      <c r="D912" t="s">
        <v>2041</v>
      </c>
      <c r="E912" t="s">
        <v>2041</v>
      </c>
      <c r="H912" t="s">
        <v>3314</v>
      </c>
      <c r="I912" t="s">
        <v>2318</v>
      </c>
      <c r="J912" t="s">
        <v>2318</v>
      </c>
      <c r="K912" t="s">
        <v>2318</v>
      </c>
    </row>
    <row r="913" spans="1:11" x14ac:dyDescent="0.25">
      <c r="A913" t="s">
        <v>473</v>
      </c>
      <c r="B913" t="s">
        <v>2041</v>
      </c>
      <c r="C913" t="s">
        <v>2041</v>
      </c>
      <c r="D913" t="s">
        <v>2041</v>
      </c>
      <c r="E913" t="s">
        <v>2041</v>
      </c>
      <c r="H913" t="s">
        <v>2728</v>
      </c>
      <c r="I913" t="s">
        <v>2318</v>
      </c>
      <c r="J913" t="s">
        <v>2319</v>
      </c>
      <c r="K913" t="s">
        <v>2319</v>
      </c>
    </row>
    <row r="914" spans="1:11" x14ac:dyDescent="0.25">
      <c r="A914" t="s">
        <v>475</v>
      </c>
      <c r="B914" t="s">
        <v>2041</v>
      </c>
      <c r="C914" t="s">
        <v>2041</v>
      </c>
      <c r="D914" t="s">
        <v>2041</v>
      </c>
      <c r="E914" t="s">
        <v>2041</v>
      </c>
      <c r="H914" t="s">
        <v>2585</v>
      </c>
      <c r="I914" t="s">
        <v>2318</v>
      </c>
      <c r="J914" t="s">
        <v>2318</v>
      </c>
      <c r="K914" t="s">
        <v>2319</v>
      </c>
    </row>
    <row r="915" spans="1:11" x14ac:dyDescent="0.25">
      <c r="A915" t="s">
        <v>474</v>
      </c>
      <c r="B915" t="s">
        <v>2041</v>
      </c>
      <c r="C915" t="s">
        <v>2041</v>
      </c>
      <c r="D915" t="s">
        <v>2041</v>
      </c>
      <c r="E915" t="s">
        <v>2041</v>
      </c>
      <c r="H915" t="s">
        <v>2689</v>
      </c>
      <c r="I915" t="s">
        <v>2318</v>
      </c>
      <c r="J915" t="s">
        <v>2318</v>
      </c>
      <c r="K915" t="s">
        <v>2318</v>
      </c>
    </row>
    <row r="916" spans="1:11" x14ac:dyDescent="0.25">
      <c r="A916" t="s">
        <v>1957</v>
      </c>
      <c r="B916" t="s">
        <v>2041</v>
      </c>
      <c r="C916" t="s">
        <v>2041</v>
      </c>
      <c r="D916" t="s">
        <v>2041</v>
      </c>
      <c r="E916" t="s">
        <v>2041</v>
      </c>
      <c r="H916" t="s">
        <v>3120</v>
      </c>
      <c r="I916" t="s">
        <v>2318</v>
      </c>
      <c r="J916" t="s">
        <v>2318</v>
      </c>
      <c r="K916" t="s">
        <v>2319</v>
      </c>
    </row>
    <row r="917" spans="1:11" x14ac:dyDescent="0.25">
      <c r="A917" t="s">
        <v>476</v>
      </c>
      <c r="B917" t="s">
        <v>2041</v>
      </c>
      <c r="C917" t="s">
        <v>2041</v>
      </c>
      <c r="D917" t="s">
        <v>2041</v>
      </c>
      <c r="E917" t="s">
        <v>2041</v>
      </c>
      <c r="H917" t="s">
        <v>2665</v>
      </c>
      <c r="I917" t="s">
        <v>2318</v>
      </c>
      <c r="J917" t="s">
        <v>2318</v>
      </c>
      <c r="K917" t="s">
        <v>2318</v>
      </c>
    </row>
    <row r="918" spans="1:11" x14ac:dyDescent="0.25">
      <c r="A918" t="s">
        <v>64</v>
      </c>
      <c r="B918" t="s">
        <v>18</v>
      </c>
      <c r="C918" t="s">
        <v>18</v>
      </c>
      <c r="D918" t="s">
        <v>2041</v>
      </c>
      <c r="E918" t="s">
        <v>2041</v>
      </c>
      <c r="F918" t="s">
        <v>2047</v>
      </c>
      <c r="H918" t="s">
        <v>3124</v>
      </c>
      <c r="I918" t="s">
        <v>2318</v>
      </c>
      <c r="J918" t="s">
        <v>2319</v>
      </c>
      <c r="K918" t="s">
        <v>2319</v>
      </c>
    </row>
    <row r="919" spans="1:11" x14ac:dyDescent="0.25">
      <c r="A919" t="s">
        <v>415</v>
      </c>
      <c r="B919" t="s">
        <v>2041</v>
      </c>
      <c r="C919" t="s">
        <v>2041</v>
      </c>
      <c r="D919" t="s">
        <v>2041</v>
      </c>
      <c r="E919" t="s">
        <v>2041</v>
      </c>
      <c r="H919" t="s">
        <v>3281</v>
      </c>
      <c r="I919" t="s">
        <v>2318</v>
      </c>
      <c r="J919" t="s">
        <v>2318</v>
      </c>
      <c r="K919" t="s">
        <v>2318</v>
      </c>
    </row>
    <row r="920" spans="1:11" x14ac:dyDescent="0.25">
      <c r="A920" t="s">
        <v>434</v>
      </c>
      <c r="B920" t="s">
        <v>2041</v>
      </c>
      <c r="C920" t="s">
        <v>2041</v>
      </c>
      <c r="D920" t="s">
        <v>2041</v>
      </c>
      <c r="E920" t="s">
        <v>2041</v>
      </c>
      <c r="H920" t="s">
        <v>3171</v>
      </c>
      <c r="I920" t="s">
        <v>2318</v>
      </c>
      <c r="J920" t="s">
        <v>2318</v>
      </c>
      <c r="K920" t="s">
        <v>2318</v>
      </c>
    </row>
    <row r="921" spans="1:11" x14ac:dyDescent="0.25">
      <c r="A921" t="s">
        <v>41</v>
      </c>
      <c r="B921" t="s">
        <v>18</v>
      </c>
      <c r="C921" t="s">
        <v>18</v>
      </c>
      <c r="D921" t="s">
        <v>2041</v>
      </c>
      <c r="E921" t="s">
        <v>2041</v>
      </c>
      <c r="H921" t="s">
        <v>2651</v>
      </c>
      <c r="I921" t="s">
        <v>2318</v>
      </c>
      <c r="J921" t="s">
        <v>2318</v>
      </c>
      <c r="K921" t="s">
        <v>2318</v>
      </c>
    </row>
    <row r="922" spans="1:11" x14ac:dyDescent="0.25">
      <c r="A922" t="s">
        <v>439</v>
      </c>
      <c r="B922" t="s">
        <v>2041</v>
      </c>
      <c r="C922" t="s">
        <v>2041</v>
      </c>
      <c r="D922" t="s">
        <v>2041</v>
      </c>
      <c r="E922" t="s">
        <v>2041</v>
      </c>
      <c r="H922" t="s">
        <v>2709</v>
      </c>
      <c r="I922" t="s">
        <v>2318</v>
      </c>
      <c r="J922" t="s">
        <v>2318</v>
      </c>
      <c r="K922" t="s">
        <v>2318</v>
      </c>
    </row>
    <row r="923" spans="1:11" x14ac:dyDescent="0.25">
      <c r="A923" t="s">
        <v>1657</v>
      </c>
      <c r="B923" t="s">
        <v>2041</v>
      </c>
      <c r="C923" t="s">
        <v>2041</v>
      </c>
      <c r="D923" t="s">
        <v>2041</v>
      </c>
      <c r="E923" t="s">
        <v>2041</v>
      </c>
      <c r="H923" t="s">
        <v>3146</v>
      </c>
      <c r="I923" t="s">
        <v>2318</v>
      </c>
      <c r="J923" t="s">
        <v>2318</v>
      </c>
      <c r="K923" t="s">
        <v>2318</v>
      </c>
    </row>
    <row r="924" spans="1:11" x14ac:dyDescent="0.25">
      <c r="A924" t="s">
        <v>1958</v>
      </c>
      <c r="B924" t="s">
        <v>2041</v>
      </c>
      <c r="C924" t="s">
        <v>2041</v>
      </c>
      <c r="D924" t="s">
        <v>2041</v>
      </c>
      <c r="E924" t="s">
        <v>2041</v>
      </c>
      <c r="H924" t="s">
        <v>2614</v>
      </c>
      <c r="I924" t="s">
        <v>2318</v>
      </c>
      <c r="J924" t="s">
        <v>2318</v>
      </c>
      <c r="K924" t="s">
        <v>2319</v>
      </c>
    </row>
    <row r="925" spans="1:11" x14ac:dyDescent="0.25">
      <c r="A925" t="s">
        <v>20</v>
      </c>
      <c r="B925" t="s">
        <v>18</v>
      </c>
      <c r="C925" t="s">
        <v>18</v>
      </c>
      <c r="D925" t="s">
        <v>2041</v>
      </c>
      <c r="E925" t="s">
        <v>2041</v>
      </c>
      <c r="H925" t="s">
        <v>3068</v>
      </c>
      <c r="I925" t="s">
        <v>2318</v>
      </c>
      <c r="J925" t="s">
        <v>2318</v>
      </c>
      <c r="K925" t="s">
        <v>2318</v>
      </c>
    </row>
    <row r="926" spans="1:11" x14ac:dyDescent="0.25">
      <c r="A926" t="s">
        <v>467</v>
      </c>
      <c r="B926" t="s">
        <v>2041</v>
      </c>
      <c r="C926" t="s">
        <v>2041</v>
      </c>
      <c r="D926" t="s">
        <v>2041</v>
      </c>
      <c r="E926" t="s">
        <v>2041</v>
      </c>
      <c r="H926" t="s">
        <v>2691</v>
      </c>
      <c r="I926" t="s">
        <v>2318</v>
      </c>
      <c r="J926" t="s">
        <v>2318</v>
      </c>
      <c r="K926" t="s">
        <v>2318</v>
      </c>
    </row>
    <row r="927" spans="1:11" x14ac:dyDescent="0.25">
      <c r="A927" t="s">
        <v>1959</v>
      </c>
      <c r="B927" t="s">
        <v>2041</v>
      </c>
      <c r="C927" t="s">
        <v>2041</v>
      </c>
      <c r="D927" t="s">
        <v>2041</v>
      </c>
      <c r="E927" t="s">
        <v>2041</v>
      </c>
      <c r="H927" t="s">
        <v>2595</v>
      </c>
      <c r="I927" t="s">
        <v>2318</v>
      </c>
      <c r="J927" t="s">
        <v>2318</v>
      </c>
      <c r="K927" t="s">
        <v>2319</v>
      </c>
    </row>
    <row r="928" spans="1:11" x14ac:dyDescent="0.25">
      <c r="A928" t="s">
        <v>1678</v>
      </c>
      <c r="E928" t="s">
        <v>2041</v>
      </c>
      <c r="H928" t="s">
        <v>2595</v>
      </c>
      <c r="I928" t="s">
        <v>2319</v>
      </c>
      <c r="J928" t="s">
        <v>2318</v>
      </c>
      <c r="K928" t="s">
        <v>2318</v>
      </c>
    </row>
    <row r="929" spans="1:11" x14ac:dyDescent="0.25">
      <c r="A929" t="s">
        <v>481</v>
      </c>
      <c r="B929" t="s">
        <v>2041</v>
      </c>
      <c r="C929" t="s">
        <v>2041</v>
      </c>
      <c r="D929" t="s">
        <v>2041</v>
      </c>
      <c r="E929" t="s">
        <v>2041</v>
      </c>
      <c r="H929" t="s">
        <v>2746</v>
      </c>
      <c r="I929" t="s">
        <v>2318</v>
      </c>
      <c r="J929" t="s">
        <v>2318</v>
      </c>
      <c r="K929" t="s">
        <v>2318</v>
      </c>
    </row>
    <row r="930" spans="1:11" x14ac:dyDescent="0.25">
      <c r="A930" t="s">
        <v>482</v>
      </c>
      <c r="B930" t="s">
        <v>2041</v>
      </c>
      <c r="C930" t="s">
        <v>2041</v>
      </c>
      <c r="D930" t="s">
        <v>2041</v>
      </c>
      <c r="E930" t="s">
        <v>2041</v>
      </c>
      <c r="H930" t="s">
        <v>2746</v>
      </c>
      <c r="I930" t="s">
        <v>2318</v>
      </c>
      <c r="J930" t="s">
        <v>2319</v>
      </c>
      <c r="K930" t="s">
        <v>2319</v>
      </c>
    </row>
    <row r="931" spans="1:11" x14ac:dyDescent="0.25">
      <c r="A931" t="s">
        <v>3410</v>
      </c>
      <c r="B931" t="s">
        <v>885</v>
      </c>
      <c r="C931" t="s">
        <v>2041</v>
      </c>
      <c r="D931" t="s">
        <v>2041</v>
      </c>
      <c r="E931" t="s">
        <v>2041</v>
      </c>
      <c r="H931" t="s">
        <v>3397</v>
      </c>
      <c r="I931" t="s">
        <v>2318</v>
      </c>
      <c r="J931" t="s">
        <v>2319</v>
      </c>
      <c r="K931" t="s">
        <v>2319</v>
      </c>
    </row>
    <row r="932" spans="1:11" x14ac:dyDescent="0.25">
      <c r="A932" t="s">
        <v>1700</v>
      </c>
      <c r="E932" t="s">
        <v>2041</v>
      </c>
      <c r="H932" t="s">
        <v>3132</v>
      </c>
      <c r="I932" t="s">
        <v>2319</v>
      </c>
      <c r="J932" t="s">
        <v>2318</v>
      </c>
      <c r="K932" t="s">
        <v>2318</v>
      </c>
    </row>
    <row r="933" spans="1:11" x14ac:dyDescent="0.25">
      <c r="A933" t="s">
        <v>1706</v>
      </c>
      <c r="B933" t="s">
        <v>2041</v>
      </c>
      <c r="C933" t="s">
        <v>2041</v>
      </c>
      <c r="D933" t="s">
        <v>2041</v>
      </c>
      <c r="E933" t="s">
        <v>2041</v>
      </c>
      <c r="H933" t="s">
        <v>3347</v>
      </c>
      <c r="I933" t="s">
        <v>2318</v>
      </c>
      <c r="J933" t="s">
        <v>2318</v>
      </c>
      <c r="K933" t="s">
        <v>2318</v>
      </c>
    </row>
    <row r="934" spans="1:11" x14ac:dyDescent="0.25">
      <c r="A934" t="s">
        <v>1869</v>
      </c>
      <c r="B934" t="s">
        <v>18</v>
      </c>
      <c r="C934" t="s">
        <v>18</v>
      </c>
      <c r="D934" t="s">
        <v>2041</v>
      </c>
      <c r="E934" t="s">
        <v>2041</v>
      </c>
      <c r="H934" t="s">
        <v>2679</v>
      </c>
      <c r="I934" t="s">
        <v>2318</v>
      </c>
      <c r="J934" t="s">
        <v>2319</v>
      </c>
      <c r="K934" t="s">
        <v>2319</v>
      </c>
    </row>
    <row r="935" spans="1:11" x14ac:dyDescent="0.25">
      <c r="A935" t="s">
        <v>2534</v>
      </c>
      <c r="B935" t="s">
        <v>2041</v>
      </c>
      <c r="C935" t="s">
        <v>2041</v>
      </c>
      <c r="D935" t="s">
        <v>2041</v>
      </c>
      <c r="E935" t="s">
        <v>2041</v>
      </c>
      <c r="H935" t="s">
        <v>3398</v>
      </c>
      <c r="I935" t="s">
        <v>2318</v>
      </c>
      <c r="J935" t="s">
        <v>2318</v>
      </c>
      <c r="K935" t="s">
        <v>2318</v>
      </c>
    </row>
    <row r="936" spans="1:11" x14ac:dyDescent="0.25">
      <c r="A936" t="s">
        <v>414</v>
      </c>
      <c r="B936" t="s">
        <v>2041</v>
      </c>
      <c r="C936" t="s">
        <v>2041</v>
      </c>
      <c r="D936" t="s">
        <v>2041</v>
      </c>
      <c r="E936" t="s">
        <v>2041</v>
      </c>
      <c r="H936" t="s">
        <v>2705</v>
      </c>
      <c r="I936" t="s">
        <v>2318</v>
      </c>
      <c r="J936" t="s">
        <v>2318</v>
      </c>
      <c r="K936" t="s">
        <v>2319</v>
      </c>
    </row>
    <row r="937" spans="1:11" x14ac:dyDescent="0.25">
      <c r="A937" t="s">
        <v>2056</v>
      </c>
      <c r="B937" t="s">
        <v>2041</v>
      </c>
      <c r="C937" t="s">
        <v>2041</v>
      </c>
      <c r="D937" t="s">
        <v>2041</v>
      </c>
      <c r="E937" t="s">
        <v>2041</v>
      </c>
      <c r="F937" t="s">
        <v>2047</v>
      </c>
      <c r="G937" t="s">
        <v>2051</v>
      </c>
      <c r="H937" t="s">
        <v>2643</v>
      </c>
      <c r="I937" t="s">
        <v>2318</v>
      </c>
      <c r="J937" t="s">
        <v>2319</v>
      </c>
      <c r="K937" t="s">
        <v>2319</v>
      </c>
    </row>
    <row r="938" spans="1:11" x14ac:dyDescent="0.25">
      <c r="A938" t="s">
        <v>34</v>
      </c>
      <c r="B938" t="s">
        <v>18</v>
      </c>
      <c r="C938" t="s">
        <v>18</v>
      </c>
      <c r="D938" t="s">
        <v>2041</v>
      </c>
      <c r="E938" t="s">
        <v>2041</v>
      </c>
      <c r="H938" t="s">
        <v>2598</v>
      </c>
      <c r="I938" t="s">
        <v>2318</v>
      </c>
      <c r="J938" t="s">
        <v>2319</v>
      </c>
      <c r="K938" t="s">
        <v>2319</v>
      </c>
    </row>
    <row r="939" spans="1:11" x14ac:dyDescent="0.25">
      <c r="A939" t="s">
        <v>35</v>
      </c>
      <c r="B939" t="s">
        <v>18</v>
      </c>
      <c r="C939" t="s">
        <v>18</v>
      </c>
      <c r="D939" t="s">
        <v>2041</v>
      </c>
      <c r="E939" t="s">
        <v>2041</v>
      </c>
      <c r="H939" t="s">
        <v>2598</v>
      </c>
      <c r="I939" t="s">
        <v>2318</v>
      </c>
      <c r="J939" t="s">
        <v>2319</v>
      </c>
      <c r="K939" t="s">
        <v>2319</v>
      </c>
    </row>
    <row r="940" spans="1:11" x14ac:dyDescent="0.25">
      <c r="A940" t="s">
        <v>437</v>
      </c>
      <c r="B940" t="s">
        <v>2041</v>
      </c>
      <c r="C940" t="s">
        <v>2041</v>
      </c>
      <c r="D940" t="s">
        <v>2041</v>
      </c>
      <c r="E940" t="s">
        <v>2041</v>
      </c>
      <c r="H940" t="s">
        <v>3383</v>
      </c>
      <c r="I940" t="s">
        <v>2318</v>
      </c>
      <c r="J940" t="s">
        <v>2319</v>
      </c>
      <c r="K940" t="s">
        <v>2319</v>
      </c>
    </row>
    <row r="941" spans="1:11" x14ac:dyDescent="0.25">
      <c r="A941" t="s">
        <v>1725</v>
      </c>
      <c r="E941" t="s">
        <v>2041</v>
      </c>
      <c r="H941" t="s">
        <v>2663</v>
      </c>
      <c r="I941" t="s">
        <v>2319</v>
      </c>
      <c r="J941" t="s">
        <v>2318</v>
      </c>
      <c r="K941" t="s">
        <v>2318</v>
      </c>
    </row>
    <row r="942" spans="1:11" x14ac:dyDescent="0.25">
      <c r="A942" t="s">
        <v>465</v>
      </c>
      <c r="B942" t="s">
        <v>2041</v>
      </c>
      <c r="C942" t="s">
        <v>2041</v>
      </c>
      <c r="D942" t="s">
        <v>2041</v>
      </c>
      <c r="E942" t="s">
        <v>2041</v>
      </c>
      <c r="H942" t="s">
        <v>2727</v>
      </c>
      <c r="I942" t="s">
        <v>2318</v>
      </c>
      <c r="J942" t="s">
        <v>2319</v>
      </c>
      <c r="K942" t="s">
        <v>2319</v>
      </c>
    </row>
    <row r="943" spans="1:11" x14ac:dyDescent="0.25">
      <c r="A943" t="s">
        <v>1748</v>
      </c>
      <c r="B943" t="s">
        <v>2041</v>
      </c>
      <c r="C943" t="s">
        <v>2041</v>
      </c>
      <c r="D943" t="s">
        <v>2041</v>
      </c>
      <c r="E943" t="s">
        <v>2041</v>
      </c>
      <c r="H943" t="s">
        <v>2596</v>
      </c>
      <c r="I943" t="s">
        <v>2318</v>
      </c>
      <c r="J943" t="s">
        <v>2318</v>
      </c>
      <c r="K943" t="s">
        <v>2318</v>
      </c>
    </row>
    <row r="944" spans="1:11" x14ac:dyDescent="0.25">
      <c r="A944" t="s">
        <v>1870</v>
      </c>
      <c r="B944" t="s">
        <v>18</v>
      </c>
      <c r="C944" t="s">
        <v>18</v>
      </c>
      <c r="D944" t="s">
        <v>2041</v>
      </c>
      <c r="E944" t="s">
        <v>2041</v>
      </c>
      <c r="H944" t="s">
        <v>3010</v>
      </c>
      <c r="I944" t="s">
        <v>2318</v>
      </c>
      <c r="J944" t="s">
        <v>2318</v>
      </c>
      <c r="K944" t="s">
        <v>2319</v>
      </c>
    </row>
    <row r="945" spans="1:11" x14ac:dyDescent="0.25">
      <c r="A945" t="s">
        <v>1752</v>
      </c>
      <c r="E945" t="s">
        <v>2041</v>
      </c>
      <c r="H945" t="s">
        <v>3345</v>
      </c>
      <c r="I945" t="s">
        <v>2319</v>
      </c>
      <c r="J945" t="s">
        <v>2318</v>
      </c>
      <c r="K945" t="s">
        <v>2318</v>
      </c>
    </row>
    <row r="946" spans="1:11" x14ac:dyDescent="0.25">
      <c r="A946" t="s">
        <v>1753</v>
      </c>
      <c r="E946" t="s">
        <v>2041</v>
      </c>
      <c r="H946" t="s">
        <v>2745</v>
      </c>
      <c r="I946" t="s">
        <v>2319</v>
      </c>
      <c r="J946" t="s">
        <v>2318</v>
      </c>
      <c r="K946" t="s">
        <v>2318</v>
      </c>
    </row>
    <row r="947" spans="1:11" x14ac:dyDescent="0.25">
      <c r="A947" t="s">
        <v>1755</v>
      </c>
      <c r="E947" t="s">
        <v>2041</v>
      </c>
      <c r="H947" t="s">
        <v>2596</v>
      </c>
      <c r="I947" t="s">
        <v>2319</v>
      </c>
      <c r="J947" t="s">
        <v>2318</v>
      </c>
      <c r="K947" t="s">
        <v>2318</v>
      </c>
    </row>
    <row r="948" spans="1:11" x14ac:dyDescent="0.25">
      <c r="A948" t="s">
        <v>488</v>
      </c>
      <c r="B948" t="s">
        <v>2041</v>
      </c>
      <c r="C948" t="s">
        <v>2041</v>
      </c>
      <c r="D948" t="s">
        <v>2041</v>
      </c>
      <c r="E948" t="s">
        <v>2041</v>
      </c>
      <c r="H948" t="s">
        <v>2817</v>
      </c>
      <c r="I948" t="s">
        <v>2318</v>
      </c>
      <c r="J948" t="s">
        <v>2318</v>
      </c>
      <c r="K948" t="s">
        <v>2318</v>
      </c>
    </row>
    <row r="949" spans="1:11" x14ac:dyDescent="0.25">
      <c r="A949" t="s">
        <v>1960</v>
      </c>
      <c r="B949" t="s">
        <v>2041</v>
      </c>
      <c r="C949" t="s">
        <v>2041</v>
      </c>
      <c r="D949" t="s">
        <v>2041</v>
      </c>
      <c r="E949" t="s">
        <v>2041</v>
      </c>
      <c r="H949" t="s">
        <v>2738</v>
      </c>
      <c r="I949" t="s">
        <v>2318</v>
      </c>
      <c r="J949" t="s">
        <v>2318</v>
      </c>
      <c r="K949" t="s">
        <v>2319</v>
      </c>
    </row>
    <row r="950" spans="1:11" x14ac:dyDescent="0.25">
      <c r="A950" t="s">
        <v>408</v>
      </c>
      <c r="B950" t="s">
        <v>2041</v>
      </c>
      <c r="C950" t="s">
        <v>2041</v>
      </c>
      <c r="D950" t="s">
        <v>2041</v>
      </c>
      <c r="E950" t="s">
        <v>2041</v>
      </c>
      <c r="H950" t="s">
        <v>3312</v>
      </c>
      <c r="I950" t="s">
        <v>2318</v>
      </c>
      <c r="J950" t="s">
        <v>2318</v>
      </c>
      <c r="K950" t="s">
        <v>2318</v>
      </c>
    </row>
    <row r="951" spans="1:11" x14ac:dyDescent="0.25">
      <c r="A951" t="s">
        <v>1961</v>
      </c>
      <c r="B951" t="s">
        <v>18</v>
      </c>
      <c r="C951" t="s">
        <v>18</v>
      </c>
      <c r="D951" t="s">
        <v>2041</v>
      </c>
      <c r="E951" t="s">
        <v>2041</v>
      </c>
      <c r="H951" t="s">
        <v>2678</v>
      </c>
      <c r="I951" t="s">
        <v>2318</v>
      </c>
      <c r="J951" t="s">
        <v>2318</v>
      </c>
      <c r="K951" t="s">
        <v>2319</v>
      </c>
    </row>
    <row r="952" spans="1:11" x14ac:dyDescent="0.25">
      <c r="A952" t="s">
        <v>451</v>
      </c>
      <c r="B952" t="s">
        <v>2041</v>
      </c>
      <c r="C952" t="s">
        <v>2041</v>
      </c>
      <c r="D952" t="s">
        <v>2041</v>
      </c>
      <c r="E952" t="s">
        <v>2041</v>
      </c>
      <c r="F952" t="s">
        <v>2040</v>
      </c>
      <c r="I952" t="s">
        <v>2318</v>
      </c>
      <c r="J952" t="s">
        <v>2318</v>
      </c>
      <c r="K952" t="s">
        <v>2319</v>
      </c>
    </row>
    <row r="953" spans="1:11" x14ac:dyDescent="0.25">
      <c r="A953" t="s">
        <v>1789</v>
      </c>
      <c r="B953" t="s">
        <v>2041</v>
      </c>
      <c r="C953" t="s">
        <v>2041</v>
      </c>
      <c r="D953" t="s">
        <v>2041</v>
      </c>
      <c r="E953" t="s">
        <v>2041</v>
      </c>
      <c r="H953" t="s">
        <v>2682</v>
      </c>
      <c r="I953" t="s">
        <v>2318</v>
      </c>
      <c r="J953" t="s">
        <v>2318</v>
      </c>
      <c r="K953" t="s">
        <v>2318</v>
      </c>
    </row>
    <row r="954" spans="1:11" x14ac:dyDescent="0.25">
      <c r="A954" t="s">
        <v>1871</v>
      </c>
      <c r="B954" t="s">
        <v>18</v>
      </c>
      <c r="C954" t="s">
        <v>18</v>
      </c>
      <c r="D954" t="s">
        <v>2041</v>
      </c>
      <c r="E954" t="s">
        <v>2041</v>
      </c>
      <c r="H954" t="s">
        <v>2684</v>
      </c>
      <c r="I954" t="s">
        <v>2318</v>
      </c>
      <c r="J954" t="s">
        <v>2318</v>
      </c>
      <c r="K954" t="s">
        <v>2319</v>
      </c>
    </row>
    <row r="955" spans="1:11" x14ac:dyDescent="0.25">
      <c r="A955" t="s">
        <v>490</v>
      </c>
      <c r="B955" t="s">
        <v>2041</v>
      </c>
      <c r="C955" t="s">
        <v>2041</v>
      </c>
      <c r="D955" t="s">
        <v>2041</v>
      </c>
      <c r="E955" t="s">
        <v>2041</v>
      </c>
      <c r="H955" t="s">
        <v>2777</v>
      </c>
      <c r="I955" t="s">
        <v>2318</v>
      </c>
      <c r="J955" t="s">
        <v>2318</v>
      </c>
      <c r="K955" t="s">
        <v>2318</v>
      </c>
    </row>
    <row r="956" spans="1:11" x14ac:dyDescent="0.25">
      <c r="A956" t="s">
        <v>499</v>
      </c>
      <c r="B956" t="s">
        <v>2041</v>
      </c>
      <c r="C956" t="s">
        <v>2041</v>
      </c>
      <c r="D956" t="s">
        <v>2041</v>
      </c>
      <c r="E956" t="s">
        <v>2041</v>
      </c>
      <c r="H956" t="s">
        <v>2948</v>
      </c>
      <c r="I956" t="s">
        <v>2318</v>
      </c>
      <c r="J956" t="s">
        <v>2318</v>
      </c>
      <c r="K956" t="s">
        <v>2318</v>
      </c>
    </row>
    <row r="957" spans="1:11" x14ac:dyDescent="0.25">
      <c r="A957" t="s">
        <v>1872</v>
      </c>
      <c r="B957" t="s">
        <v>18</v>
      </c>
      <c r="C957" t="s">
        <v>18</v>
      </c>
      <c r="D957" t="s">
        <v>2041</v>
      </c>
      <c r="E957" t="s">
        <v>2041</v>
      </c>
      <c r="H957" t="s">
        <v>3010</v>
      </c>
      <c r="I957" t="s">
        <v>2318</v>
      </c>
      <c r="J957" t="s">
        <v>2318</v>
      </c>
      <c r="K957" t="s">
        <v>2319</v>
      </c>
    </row>
    <row r="958" spans="1:11" x14ac:dyDescent="0.25">
      <c r="A958" t="s">
        <v>2104</v>
      </c>
      <c r="B958" t="s">
        <v>18</v>
      </c>
      <c r="C958" t="s">
        <v>18</v>
      </c>
      <c r="D958" t="s">
        <v>2041</v>
      </c>
      <c r="E958" t="s">
        <v>2041</v>
      </c>
      <c r="H958" t="s">
        <v>2661</v>
      </c>
      <c r="I958" t="s">
        <v>2318</v>
      </c>
      <c r="J958" t="s">
        <v>2319</v>
      </c>
      <c r="K958" t="s">
        <v>2319</v>
      </c>
    </row>
    <row r="959" spans="1:11" x14ac:dyDescent="0.25">
      <c r="A959" t="s">
        <v>419</v>
      </c>
      <c r="B959" t="s">
        <v>2041</v>
      </c>
      <c r="C959" t="s">
        <v>2041</v>
      </c>
      <c r="D959" t="s">
        <v>2041</v>
      </c>
      <c r="E959" t="s">
        <v>2041</v>
      </c>
      <c r="F959" t="s">
        <v>2047</v>
      </c>
      <c r="G959" t="s">
        <v>2539</v>
      </c>
      <c r="H959" t="s">
        <v>2839</v>
      </c>
      <c r="I959" t="s">
        <v>2318</v>
      </c>
      <c r="J959" t="s">
        <v>2319</v>
      </c>
      <c r="K959" t="s">
        <v>2319</v>
      </c>
    </row>
    <row r="960" spans="1:11" x14ac:dyDescent="0.25">
      <c r="A960" t="s">
        <v>460</v>
      </c>
      <c r="B960" t="s">
        <v>2041</v>
      </c>
      <c r="C960" t="s">
        <v>2041</v>
      </c>
      <c r="D960" t="s">
        <v>2041</v>
      </c>
      <c r="E960" t="s">
        <v>2041</v>
      </c>
      <c r="H960" t="s">
        <v>3312</v>
      </c>
      <c r="I960" t="s">
        <v>2318</v>
      </c>
      <c r="J960" t="s">
        <v>2318</v>
      </c>
      <c r="K960" t="s">
        <v>2318</v>
      </c>
    </row>
    <row r="961" spans="1:11" x14ac:dyDescent="0.25">
      <c r="A961" t="s">
        <v>472</v>
      </c>
      <c r="B961" t="s">
        <v>2041</v>
      </c>
      <c r="C961" t="s">
        <v>2041</v>
      </c>
      <c r="D961" t="s">
        <v>2041</v>
      </c>
      <c r="E961" t="s">
        <v>2041</v>
      </c>
      <c r="H961" t="s">
        <v>2600</v>
      </c>
      <c r="I961" t="s">
        <v>2318</v>
      </c>
      <c r="J961" t="s">
        <v>2318</v>
      </c>
      <c r="K961" t="s">
        <v>2318</v>
      </c>
    </row>
    <row r="962" spans="1:11" x14ac:dyDescent="0.25">
      <c r="A962" t="s">
        <v>1874</v>
      </c>
      <c r="B962" t="s">
        <v>18</v>
      </c>
      <c r="C962" t="s">
        <v>18</v>
      </c>
      <c r="D962" t="s">
        <v>2041</v>
      </c>
      <c r="E962" t="s">
        <v>2041</v>
      </c>
      <c r="H962" t="s">
        <v>2800</v>
      </c>
      <c r="I962" t="s">
        <v>2318</v>
      </c>
      <c r="J962" t="s">
        <v>2318</v>
      </c>
      <c r="K962" t="s">
        <v>2319</v>
      </c>
    </row>
    <row r="963" spans="1:11" x14ac:dyDescent="0.25">
      <c r="A963" t="s">
        <v>1964</v>
      </c>
      <c r="B963" t="s">
        <v>2041</v>
      </c>
      <c r="C963" t="s">
        <v>2041</v>
      </c>
      <c r="D963" t="s">
        <v>2041</v>
      </c>
      <c r="E963" t="s">
        <v>2041</v>
      </c>
      <c r="H963" t="s">
        <v>3179</v>
      </c>
      <c r="I963" t="s">
        <v>2318</v>
      </c>
      <c r="J963" t="s">
        <v>2318</v>
      </c>
      <c r="K963" t="s">
        <v>2319</v>
      </c>
    </row>
    <row r="964" spans="1:11" x14ac:dyDescent="0.25">
      <c r="A964" t="s">
        <v>527</v>
      </c>
      <c r="B964" t="s">
        <v>2041</v>
      </c>
      <c r="C964" t="s">
        <v>2041</v>
      </c>
      <c r="D964" t="s">
        <v>2041</v>
      </c>
      <c r="E964" t="s">
        <v>2041</v>
      </c>
      <c r="H964" t="s">
        <v>3334</v>
      </c>
      <c r="I964" t="s">
        <v>2318</v>
      </c>
      <c r="J964" t="s">
        <v>2318</v>
      </c>
      <c r="K964" t="s">
        <v>2318</v>
      </c>
    </row>
    <row r="965" spans="1:11" x14ac:dyDescent="0.25">
      <c r="A965" t="s">
        <v>384</v>
      </c>
      <c r="B965" t="s">
        <v>2041</v>
      </c>
      <c r="C965" t="s">
        <v>2041</v>
      </c>
      <c r="D965" t="s">
        <v>2041</v>
      </c>
      <c r="E965" t="s">
        <v>2041</v>
      </c>
      <c r="H965" t="s">
        <v>2602</v>
      </c>
      <c r="I965" t="s">
        <v>2318</v>
      </c>
      <c r="J965" t="s">
        <v>2318</v>
      </c>
      <c r="K965" t="s">
        <v>2318</v>
      </c>
    </row>
    <row r="966" spans="1:11" x14ac:dyDescent="0.25">
      <c r="A966" t="s">
        <v>412</v>
      </c>
      <c r="B966" t="s">
        <v>2041</v>
      </c>
      <c r="C966" t="s">
        <v>2041</v>
      </c>
      <c r="D966" t="s">
        <v>2041</v>
      </c>
      <c r="E966" t="s">
        <v>2041</v>
      </c>
      <c r="F966" t="s">
        <v>2047</v>
      </c>
      <c r="G966" t="s">
        <v>409</v>
      </c>
      <c r="H966" t="s">
        <v>2732</v>
      </c>
      <c r="I966" t="s">
        <v>2318</v>
      </c>
      <c r="J966" t="s">
        <v>2319</v>
      </c>
      <c r="K966" t="s">
        <v>2319</v>
      </c>
    </row>
    <row r="967" spans="1:11" x14ac:dyDescent="0.25">
      <c r="A967" t="s">
        <v>1965</v>
      </c>
      <c r="B967" t="s">
        <v>2041</v>
      </c>
      <c r="C967" t="s">
        <v>2041</v>
      </c>
      <c r="D967" t="s">
        <v>2041</v>
      </c>
      <c r="E967" t="s">
        <v>2041</v>
      </c>
      <c r="H967" t="s">
        <v>3348</v>
      </c>
      <c r="I967" t="s">
        <v>2318</v>
      </c>
      <c r="J967" t="s">
        <v>2318</v>
      </c>
      <c r="K967" t="s">
        <v>2319</v>
      </c>
    </row>
    <row r="968" spans="1:11" x14ac:dyDescent="0.25">
      <c r="A968" t="s">
        <v>1966</v>
      </c>
      <c r="B968" t="s">
        <v>2041</v>
      </c>
      <c r="C968" t="s">
        <v>2041</v>
      </c>
      <c r="D968" t="s">
        <v>2041</v>
      </c>
      <c r="E968" t="s">
        <v>2041</v>
      </c>
      <c r="F968" t="s">
        <v>2047</v>
      </c>
      <c r="G968" t="s">
        <v>2540</v>
      </c>
      <c r="H968" t="s">
        <v>2596</v>
      </c>
      <c r="I968" t="s">
        <v>2318</v>
      </c>
      <c r="J968" t="s">
        <v>2319</v>
      </c>
      <c r="K968" t="s">
        <v>2319</v>
      </c>
    </row>
    <row r="969" spans="1:11" x14ac:dyDescent="0.25">
      <c r="A969" t="s">
        <v>1967</v>
      </c>
      <c r="B969" t="s">
        <v>2041</v>
      </c>
      <c r="C969" t="s">
        <v>2041</v>
      </c>
      <c r="D969" t="s">
        <v>2041</v>
      </c>
      <c r="E969" t="s">
        <v>2041</v>
      </c>
      <c r="F969" t="s">
        <v>2047</v>
      </c>
      <c r="G969" t="s">
        <v>2540</v>
      </c>
      <c r="H969" t="s">
        <v>2596</v>
      </c>
      <c r="I969" t="s">
        <v>2318</v>
      </c>
      <c r="J969" t="s">
        <v>2319</v>
      </c>
      <c r="K969" t="s">
        <v>2319</v>
      </c>
    </row>
    <row r="970" spans="1:11" x14ac:dyDescent="0.25">
      <c r="A970" t="s">
        <v>509</v>
      </c>
      <c r="B970" t="s">
        <v>2041</v>
      </c>
      <c r="C970" t="s">
        <v>2041</v>
      </c>
      <c r="D970" t="s">
        <v>2041</v>
      </c>
      <c r="E970" t="s">
        <v>2041</v>
      </c>
      <c r="F970" t="s">
        <v>2047</v>
      </c>
      <c r="G970" t="s">
        <v>509</v>
      </c>
      <c r="H970" t="s">
        <v>2596</v>
      </c>
      <c r="I970" t="s">
        <v>2318</v>
      </c>
      <c r="J970" t="s">
        <v>2318</v>
      </c>
      <c r="K970" t="s">
        <v>2318</v>
      </c>
    </row>
    <row r="971" spans="1:11" x14ac:dyDescent="0.25">
      <c r="A971" t="s">
        <v>480</v>
      </c>
      <c r="B971" t="s">
        <v>2041</v>
      </c>
      <c r="C971" t="s">
        <v>2041</v>
      </c>
      <c r="D971" t="s">
        <v>2041</v>
      </c>
      <c r="E971" t="s">
        <v>2041</v>
      </c>
      <c r="H971" t="s">
        <v>2683</v>
      </c>
      <c r="I971" t="s">
        <v>2318</v>
      </c>
      <c r="J971" t="s">
        <v>2319</v>
      </c>
      <c r="K971" t="s">
        <v>2319</v>
      </c>
    </row>
    <row r="972" spans="1:11" x14ac:dyDescent="0.25">
      <c r="A972" t="s">
        <v>1828</v>
      </c>
      <c r="E972" t="s">
        <v>2041</v>
      </c>
      <c r="H972" t="s">
        <v>2683</v>
      </c>
      <c r="I972" t="s">
        <v>2319</v>
      </c>
      <c r="J972" t="s">
        <v>2318</v>
      </c>
      <c r="K972" t="s">
        <v>2318</v>
      </c>
    </row>
    <row r="973" spans="1:11" x14ac:dyDescent="0.25">
      <c r="A973" t="s">
        <v>1829</v>
      </c>
      <c r="E973" t="s">
        <v>2041</v>
      </c>
      <c r="H973" t="s">
        <v>2683</v>
      </c>
      <c r="I973" t="s">
        <v>2319</v>
      </c>
      <c r="J973" t="s">
        <v>2318</v>
      </c>
      <c r="K973" t="s">
        <v>2318</v>
      </c>
    </row>
    <row r="974" spans="1:11" x14ac:dyDescent="0.25">
      <c r="A974" t="s">
        <v>514</v>
      </c>
      <c r="B974" t="s">
        <v>2041</v>
      </c>
      <c r="C974" t="s">
        <v>2041</v>
      </c>
      <c r="D974" t="s">
        <v>2041</v>
      </c>
      <c r="E974" t="s">
        <v>2041</v>
      </c>
      <c r="F974" t="s">
        <v>2047</v>
      </c>
      <c r="G974" t="s">
        <v>513</v>
      </c>
      <c r="H974" t="s">
        <v>2938</v>
      </c>
      <c r="I974" t="s">
        <v>2318</v>
      </c>
      <c r="J974" t="s">
        <v>2319</v>
      </c>
      <c r="K974" t="s">
        <v>2319</v>
      </c>
    </row>
    <row r="975" spans="1:11" x14ac:dyDescent="0.25">
      <c r="A975" t="s">
        <v>1831</v>
      </c>
      <c r="B975" t="s">
        <v>2041</v>
      </c>
      <c r="C975" t="s">
        <v>2041</v>
      </c>
      <c r="D975" t="s">
        <v>2041</v>
      </c>
      <c r="E975" t="s">
        <v>2041</v>
      </c>
      <c r="H975" t="s">
        <v>2591</v>
      </c>
      <c r="I975" t="s">
        <v>2318</v>
      </c>
      <c r="J975" t="s">
        <v>2318</v>
      </c>
      <c r="K975" t="s">
        <v>2318</v>
      </c>
    </row>
    <row r="976" spans="1:11" x14ac:dyDescent="0.25">
      <c r="A976" t="s">
        <v>413</v>
      </c>
      <c r="B976" t="s">
        <v>2041</v>
      </c>
      <c r="C976" t="s">
        <v>2041</v>
      </c>
      <c r="D976" t="s">
        <v>2041</v>
      </c>
      <c r="E976" t="s">
        <v>2041</v>
      </c>
      <c r="F976" t="s">
        <v>2047</v>
      </c>
      <c r="H976" s="43" t="s">
        <v>2591</v>
      </c>
      <c r="I976" t="s">
        <v>2318</v>
      </c>
      <c r="J976" t="s">
        <v>2319</v>
      </c>
      <c r="K976" t="s">
        <v>2319</v>
      </c>
    </row>
    <row r="977" spans="1:11" x14ac:dyDescent="0.25">
      <c r="A977" t="s">
        <v>515</v>
      </c>
      <c r="B977" t="s">
        <v>2041</v>
      </c>
      <c r="C977" t="s">
        <v>2041</v>
      </c>
      <c r="D977" t="s">
        <v>2041</v>
      </c>
      <c r="E977" t="s">
        <v>2041</v>
      </c>
      <c r="H977" t="s">
        <v>2750</v>
      </c>
      <c r="I977" t="s">
        <v>2318</v>
      </c>
      <c r="J977" t="s">
        <v>2318</v>
      </c>
      <c r="K977" t="s">
        <v>2318</v>
      </c>
    </row>
    <row r="978" spans="1:11" x14ac:dyDescent="0.25">
      <c r="A978" t="s">
        <v>32</v>
      </c>
      <c r="B978" t="s">
        <v>18</v>
      </c>
      <c r="C978" t="s">
        <v>18</v>
      </c>
      <c r="D978" t="s">
        <v>2041</v>
      </c>
      <c r="E978" t="s">
        <v>2041</v>
      </c>
      <c r="H978" t="s">
        <v>2736</v>
      </c>
      <c r="I978" t="s">
        <v>2318</v>
      </c>
      <c r="J978" t="s">
        <v>2318</v>
      </c>
      <c r="K978" t="s">
        <v>2318</v>
      </c>
    </row>
    <row r="979" spans="1:11" x14ac:dyDescent="0.25">
      <c r="A979" t="s">
        <v>458</v>
      </c>
      <c r="B979" t="s">
        <v>2041</v>
      </c>
      <c r="C979" t="s">
        <v>2041</v>
      </c>
      <c r="D979" t="s">
        <v>2041</v>
      </c>
      <c r="E979" t="s">
        <v>2041</v>
      </c>
      <c r="H979" t="s">
        <v>3050</v>
      </c>
      <c r="I979" t="s">
        <v>2318</v>
      </c>
      <c r="J979" t="s">
        <v>2318</v>
      </c>
      <c r="K979" t="s">
        <v>2318</v>
      </c>
    </row>
    <row r="980" spans="1:11" x14ac:dyDescent="0.25">
      <c r="A980" t="s">
        <v>1969</v>
      </c>
      <c r="B980" t="s">
        <v>2041</v>
      </c>
      <c r="C980" t="s">
        <v>2041</v>
      </c>
      <c r="D980" t="s">
        <v>2041</v>
      </c>
      <c r="E980" t="s">
        <v>2041</v>
      </c>
      <c r="F980" t="s">
        <v>2047</v>
      </c>
      <c r="G980" t="s">
        <v>2510</v>
      </c>
      <c r="H980" t="s">
        <v>3399</v>
      </c>
      <c r="I980" t="s">
        <v>2318</v>
      </c>
      <c r="J980" t="s">
        <v>2319</v>
      </c>
      <c r="K980" t="s">
        <v>2319</v>
      </c>
    </row>
    <row r="981" spans="1:11" x14ac:dyDescent="0.25">
      <c r="A981" t="s">
        <v>519</v>
      </c>
      <c r="B981" t="s">
        <v>2041</v>
      </c>
      <c r="C981" t="s">
        <v>2041</v>
      </c>
      <c r="D981" t="s">
        <v>2041</v>
      </c>
      <c r="E981" t="s">
        <v>2041</v>
      </c>
      <c r="H981" t="s">
        <v>3114</v>
      </c>
      <c r="I981" t="s">
        <v>2318</v>
      </c>
      <c r="J981" t="s">
        <v>2318</v>
      </c>
      <c r="K981" t="s">
        <v>2318</v>
      </c>
    </row>
    <row r="982" spans="1:11" x14ac:dyDescent="0.25">
      <c r="A982" t="s">
        <v>528</v>
      </c>
      <c r="B982" t="s">
        <v>2041</v>
      </c>
      <c r="C982" t="s">
        <v>2041</v>
      </c>
      <c r="D982" t="s">
        <v>2041</v>
      </c>
      <c r="E982" t="s">
        <v>2041</v>
      </c>
      <c r="H982" t="s">
        <v>2768</v>
      </c>
      <c r="I982" t="s">
        <v>2318</v>
      </c>
      <c r="J982" t="s">
        <v>2318</v>
      </c>
      <c r="K982" t="s">
        <v>2318</v>
      </c>
    </row>
    <row r="983" spans="1:11" x14ac:dyDescent="0.25">
      <c r="A983" t="s">
        <v>1841</v>
      </c>
      <c r="B983" t="s">
        <v>18</v>
      </c>
      <c r="C983" t="s">
        <v>18</v>
      </c>
      <c r="D983" t="s">
        <v>2041</v>
      </c>
      <c r="E983" t="s">
        <v>2041</v>
      </c>
      <c r="H983" t="s">
        <v>2992</v>
      </c>
      <c r="I983" t="s">
        <v>2318</v>
      </c>
      <c r="J983" t="s">
        <v>2318</v>
      </c>
      <c r="K983" t="s">
        <v>2318</v>
      </c>
    </row>
    <row r="984" spans="1:11" x14ac:dyDescent="0.25">
      <c r="A984" t="s">
        <v>1855</v>
      </c>
      <c r="E984" t="s">
        <v>2041</v>
      </c>
      <c r="H984" t="s">
        <v>2594</v>
      </c>
      <c r="I984" t="s">
        <v>2319</v>
      </c>
      <c r="J984" t="s">
        <v>2318</v>
      </c>
      <c r="K984" t="s">
        <v>2318</v>
      </c>
    </row>
    <row r="985" spans="1:11" x14ac:dyDescent="0.25">
      <c r="A985" t="s">
        <v>2536</v>
      </c>
      <c r="B985" t="s">
        <v>2041</v>
      </c>
      <c r="C985" t="s">
        <v>2041</v>
      </c>
      <c r="D985" t="s">
        <v>2041</v>
      </c>
      <c r="E985" t="s">
        <v>2041</v>
      </c>
      <c r="H985" t="s">
        <v>2785</v>
      </c>
      <c r="I985" t="s">
        <v>2318</v>
      </c>
      <c r="J985" t="s">
        <v>2318</v>
      </c>
      <c r="K985" t="s">
        <v>2318</v>
      </c>
    </row>
    <row r="986" spans="1:11" x14ac:dyDescent="0.25">
      <c r="A986" t="s">
        <v>3433</v>
      </c>
      <c r="E986" t="s">
        <v>2041</v>
      </c>
      <c r="H986" t="s">
        <v>3371</v>
      </c>
      <c r="I986" t="s">
        <v>2318</v>
      </c>
      <c r="J986" t="s">
        <v>2318</v>
      </c>
      <c r="K986" t="s">
        <v>2318</v>
      </c>
    </row>
    <row r="987" spans="1:11" x14ac:dyDescent="0.25">
      <c r="A987" t="s">
        <v>0</v>
      </c>
      <c r="B987" t="s">
        <v>1</v>
      </c>
      <c r="C987" t="s">
        <v>1</v>
      </c>
      <c r="D987" t="s">
        <v>1</v>
      </c>
      <c r="E987" t="s">
        <v>1</v>
      </c>
      <c r="H987" t="s">
        <v>3254</v>
      </c>
      <c r="I987" t="s">
        <v>2318</v>
      </c>
      <c r="J987" t="s">
        <v>2318</v>
      </c>
      <c r="K987" t="s">
        <v>2318</v>
      </c>
    </row>
    <row r="988" spans="1:11" x14ac:dyDescent="0.25">
      <c r="A988" t="s">
        <v>1481</v>
      </c>
      <c r="E988" t="s">
        <v>2487</v>
      </c>
      <c r="H988" t="s">
        <v>2850</v>
      </c>
      <c r="I988" t="s">
        <v>2319</v>
      </c>
      <c r="J988" t="s">
        <v>2318</v>
      </c>
      <c r="K988" t="s">
        <v>2318</v>
      </c>
    </row>
    <row r="989" spans="1:11" x14ac:dyDescent="0.25">
      <c r="A989" t="s">
        <v>1004</v>
      </c>
      <c r="E989" t="s">
        <v>2335</v>
      </c>
      <c r="H989" t="s">
        <v>2805</v>
      </c>
      <c r="I989" t="s">
        <v>2319</v>
      </c>
      <c r="J989" t="s">
        <v>2318</v>
      </c>
      <c r="K989" t="s">
        <v>2318</v>
      </c>
    </row>
    <row r="990" spans="1:11" x14ac:dyDescent="0.25">
      <c r="A990" t="s">
        <v>1616</v>
      </c>
      <c r="E990" t="s">
        <v>2335</v>
      </c>
      <c r="H990" t="s">
        <v>2644</v>
      </c>
      <c r="I990" t="s">
        <v>2319</v>
      </c>
      <c r="J990" t="s">
        <v>2318</v>
      </c>
      <c r="K990" t="s">
        <v>2318</v>
      </c>
    </row>
    <row r="991" spans="1:11" x14ac:dyDescent="0.25">
      <c r="A991" t="s">
        <v>1650</v>
      </c>
      <c r="E991" t="s">
        <v>2335</v>
      </c>
      <c r="H991" t="s">
        <v>2805</v>
      </c>
      <c r="I991" t="s">
        <v>2319</v>
      </c>
      <c r="J991" t="s">
        <v>2318</v>
      </c>
      <c r="K991" t="s">
        <v>2318</v>
      </c>
    </row>
    <row r="992" spans="1:11" x14ac:dyDescent="0.25">
      <c r="A992" t="s">
        <v>538</v>
      </c>
      <c r="B992" t="s">
        <v>535</v>
      </c>
      <c r="C992" t="s">
        <v>535</v>
      </c>
      <c r="D992" t="s">
        <v>535</v>
      </c>
      <c r="E992" t="s">
        <v>535</v>
      </c>
      <c r="H992" t="s">
        <v>2697</v>
      </c>
      <c r="I992" t="s">
        <v>2318</v>
      </c>
      <c r="J992" t="s">
        <v>2318</v>
      </c>
      <c r="K992" t="s">
        <v>2318</v>
      </c>
    </row>
    <row r="993" spans="1:11" x14ac:dyDescent="0.25">
      <c r="A993" t="s">
        <v>534</v>
      </c>
      <c r="B993" t="s">
        <v>535</v>
      </c>
      <c r="C993" t="s">
        <v>535</v>
      </c>
      <c r="D993" t="s">
        <v>535</v>
      </c>
      <c r="E993" t="s">
        <v>535</v>
      </c>
      <c r="H993" t="s">
        <v>3244</v>
      </c>
      <c r="I993" t="s">
        <v>2318</v>
      </c>
      <c r="J993" t="s">
        <v>2318</v>
      </c>
      <c r="K993" t="s">
        <v>2318</v>
      </c>
    </row>
    <row r="994" spans="1:11" x14ac:dyDescent="0.25">
      <c r="A994" t="s">
        <v>537</v>
      </c>
      <c r="B994" t="s">
        <v>535</v>
      </c>
      <c r="C994" t="s">
        <v>535</v>
      </c>
      <c r="D994" t="s">
        <v>535</v>
      </c>
      <c r="E994" t="s">
        <v>535</v>
      </c>
      <c r="H994" t="s">
        <v>3242</v>
      </c>
      <c r="I994" t="s">
        <v>2318</v>
      </c>
      <c r="J994" t="s">
        <v>2318</v>
      </c>
      <c r="K994" t="s">
        <v>2318</v>
      </c>
    </row>
    <row r="995" spans="1:11" x14ac:dyDescent="0.25">
      <c r="A995" t="s">
        <v>1776</v>
      </c>
      <c r="E995" t="s">
        <v>535</v>
      </c>
      <c r="H995" t="s">
        <v>3244</v>
      </c>
      <c r="I995" t="s">
        <v>2319</v>
      </c>
      <c r="J995" t="s">
        <v>2318</v>
      </c>
      <c r="K995" t="s">
        <v>2318</v>
      </c>
    </row>
    <row r="996" spans="1:11" x14ac:dyDescent="0.25">
      <c r="A996" t="s">
        <v>536</v>
      </c>
      <c r="B996" t="s">
        <v>535</v>
      </c>
      <c r="C996" t="s">
        <v>535</v>
      </c>
      <c r="D996" t="s">
        <v>535</v>
      </c>
      <c r="E996" t="s">
        <v>535</v>
      </c>
      <c r="H996" t="s">
        <v>3250</v>
      </c>
      <c r="I996" t="s">
        <v>2318</v>
      </c>
      <c r="J996" t="s">
        <v>2318</v>
      </c>
      <c r="K996" t="s">
        <v>2318</v>
      </c>
    </row>
    <row r="997" spans="1:11" x14ac:dyDescent="0.25">
      <c r="A997" t="s">
        <v>965</v>
      </c>
      <c r="E997" t="s">
        <v>2471</v>
      </c>
      <c r="F997" t="s">
        <v>2047</v>
      </c>
      <c r="H997" t="s">
        <v>2682</v>
      </c>
      <c r="I997" t="s">
        <v>2319</v>
      </c>
      <c r="J997" t="s">
        <v>2318</v>
      </c>
      <c r="K997" t="s">
        <v>2318</v>
      </c>
    </row>
    <row r="998" spans="1:11" x14ac:dyDescent="0.25">
      <c r="A998" t="s">
        <v>971</v>
      </c>
      <c r="E998" t="s">
        <v>2471</v>
      </c>
      <c r="F998" t="s">
        <v>2047</v>
      </c>
      <c r="H998" t="s">
        <v>2657</v>
      </c>
      <c r="I998" t="s">
        <v>2319</v>
      </c>
      <c r="J998" t="s">
        <v>2318</v>
      </c>
      <c r="K998" t="s">
        <v>2318</v>
      </c>
    </row>
    <row r="999" spans="1:11" x14ac:dyDescent="0.25">
      <c r="A999" t="s">
        <v>982</v>
      </c>
      <c r="E999" t="s">
        <v>2471</v>
      </c>
      <c r="F999" t="s">
        <v>2047</v>
      </c>
      <c r="H999" t="s">
        <v>3064</v>
      </c>
      <c r="I999" t="s">
        <v>2319</v>
      </c>
      <c r="J999" t="s">
        <v>2318</v>
      </c>
      <c r="K999" t="s">
        <v>2318</v>
      </c>
    </row>
    <row r="1000" spans="1:11" x14ac:dyDescent="0.25">
      <c r="A1000" t="s">
        <v>1008</v>
      </c>
      <c r="E1000" t="s">
        <v>2471</v>
      </c>
      <c r="F1000" t="s">
        <v>2047</v>
      </c>
      <c r="H1000" t="s">
        <v>3212</v>
      </c>
      <c r="I1000" t="s">
        <v>2319</v>
      </c>
      <c r="J1000" t="s">
        <v>2318</v>
      </c>
      <c r="K1000" t="s">
        <v>2318</v>
      </c>
    </row>
    <row r="1001" spans="1:11" x14ac:dyDescent="0.25">
      <c r="A1001" t="s">
        <v>1014</v>
      </c>
      <c r="E1001" t="s">
        <v>2471</v>
      </c>
      <c r="F1001" t="s">
        <v>2047</v>
      </c>
      <c r="H1001" t="s">
        <v>2595</v>
      </c>
      <c r="I1001" t="s">
        <v>2319</v>
      </c>
      <c r="J1001" t="s">
        <v>2318</v>
      </c>
      <c r="K1001" t="s">
        <v>2318</v>
      </c>
    </row>
    <row r="1002" spans="1:11" x14ac:dyDescent="0.25">
      <c r="A1002" t="s">
        <v>1028</v>
      </c>
      <c r="E1002" t="s">
        <v>2471</v>
      </c>
      <c r="F1002" t="s">
        <v>2047</v>
      </c>
      <c r="H1002" t="s">
        <v>2727</v>
      </c>
      <c r="I1002" t="s">
        <v>2319</v>
      </c>
      <c r="J1002" t="s">
        <v>2318</v>
      </c>
      <c r="K1002" t="s">
        <v>2318</v>
      </c>
    </row>
    <row r="1003" spans="1:11" x14ac:dyDescent="0.25">
      <c r="A1003" t="s">
        <v>1054</v>
      </c>
      <c r="E1003" t="s">
        <v>2471</v>
      </c>
      <c r="F1003" t="s">
        <v>2047</v>
      </c>
      <c r="H1003" t="s">
        <v>2747</v>
      </c>
      <c r="I1003" t="s">
        <v>2319</v>
      </c>
      <c r="J1003" t="s">
        <v>2318</v>
      </c>
      <c r="K1003" t="s">
        <v>2318</v>
      </c>
    </row>
    <row r="1004" spans="1:11" x14ac:dyDescent="0.25">
      <c r="A1004" t="s">
        <v>1074</v>
      </c>
      <c r="E1004" t="s">
        <v>2471</v>
      </c>
      <c r="F1004" t="s">
        <v>2047</v>
      </c>
      <c r="H1004" t="s">
        <v>3370</v>
      </c>
      <c r="I1004" t="s">
        <v>2319</v>
      </c>
      <c r="J1004" t="s">
        <v>2318</v>
      </c>
      <c r="K1004" t="s">
        <v>2318</v>
      </c>
    </row>
    <row r="1005" spans="1:11" x14ac:dyDescent="0.25">
      <c r="A1005" t="s">
        <v>1076</v>
      </c>
      <c r="E1005" t="s">
        <v>2471</v>
      </c>
      <c r="F1005" t="s">
        <v>2047</v>
      </c>
      <c r="H1005" t="s">
        <v>2994</v>
      </c>
      <c r="I1005" t="s">
        <v>2319</v>
      </c>
      <c r="J1005" t="s">
        <v>2318</v>
      </c>
      <c r="K1005" t="s">
        <v>2318</v>
      </c>
    </row>
    <row r="1006" spans="1:11" x14ac:dyDescent="0.25">
      <c r="A1006" t="s">
        <v>1084</v>
      </c>
      <c r="E1006" t="s">
        <v>2471</v>
      </c>
      <c r="F1006" t="s">
        <v>2047</v>
      </c>
      <c r="H1006" t="s">
        <v>2732</v>
      </c>
      <c r="I1006" t="s">
        <v>2319</v>
      </c>
      <c r="J1006" t="s">
        <v>2318</v>
      </c>
      <c r="K1006" t="s">
        <v>2318</v>
      </c>
    </row>
    <row r="1007" spans="1:11" x14ac:dyDescent="0.25">
      <c r="A1007" t="s">
        <v>1095</v>
      </c>
      <c r="E1007" t="s">
        <v>2471</v>
      </c>
      <c r="F1007" t="s">
        <v>2047</v>
      </c>
      <c r="H1007" t="s">
        <v>2715</v>
      </c>
      <c r="I1007" t="s">
        <v>2319</v>
      </c>
      <c r="J1007" t="s">
        <v>2318</v>
      </c>
      <c r="K1007" t="s">
        <v>2318</v>
      </c>
    </row>
    <row r="1008" spans="1:11" x14ac:dyDescent="0.25">
      <c r="A1008" t="s">
        <v>1098</v>
      </c>
      <c r="E1008" t="s">
        <v>2471</v>
      </c>
      <c r="F1008" t="s">
        <v>2047</v>
      </c>
      <c r="H1008" t="s">
        <v>2732</v>
      </c>
      <c r="I1008" t="s">
        <v>2319</v>
      </c>
      <c r="J1008" t="s">
        <v>2318</v>
      </c>
      <c r="K1008" t="s">
        <v>2318</v>
      </c>
    </row>
    <row r="1009" spans="1:11" x14ac:dyDescent="0.25">
      <c r="A1009" t="s">
        <v>1111</v>
      </c>
      <c r="E1009" t="s">
        <v>2471</v>
      </c>
      <c r="F1009" t="s">
        <v>2047</v>
      </c>
      <c r="H1009" t="s">
        <v>2884</v>
      </c>
      <c r="I1009" t="s">
        <v>2319</v>
      </c>
      <c r="J1009" t="s">
        <v>2318</v>
      </c>
      <c r="K1009" t="s">
        <v>2318</v>
      </c>
    </row>
    <row r="1010" spans="1:11" x14ac:dyDescent="0.25">
      <c r="A1010" t="s">
        <v>1123</v>
      </c>
      <c r="E1010" t="s">
        <v>2471</v>
      </c>
      <c r="F1010" t="s">
        <v>2047</v>
      </c>
      <c r="H1010" t="s">
        <v>2595</v>
      </c>
      <c r="I1010" t="s">
        <v>2319</v>
      </c>
      <c r="J1010" t="s">
        <v>2318</v>
      </c>
      <c r="K1010" t="s">
        <v>2318</v>
      </c>
    </row>
    <row r="1011" spans="1:11" x14ac:dyDescent="0.25">
      <c r="A1011" t="s">
        <v>1139</v>
      </c>
      <c r="E1011" t="s">
        <v>2471</v>
      </c>
      <c r="F1011" t="s">
        <v>2047</v>
      </c>
      <c r="H1011" t="s">
        <v>3198</v>
      </c>
      <c r="I1011" t="s">
        <v>2319</v>
      </c>
      <c r="J1011" t="s">
        <v>2318</v>
      </c>
      <c r="K1011" t="s">
        <v>2318</v>
      </c>
    </row>
    <row r="1012" spans="1:11" x14ac:dyDescent="0.25">
      <c r="A1012" t="s">
        <v>1186</v>
      </c>
      <c r="E1012" t="s">
        <v>2471</v>
      </c>
      <c r="F1012" t="s">
        <v>2047</v>
      </c>
      <c r="H1012" t="s">
        <v>2740</v>
      </c>
      <c r="I1012" t="s">
        <v>2319</v>
      </c>
      <c r="J1012" t="s">
        <v>2318</v>
      </c>
      <c r="K1012" t="s">
        <v>2318</v>
      </c>
    </row>
    <row r="1013" spans="1:11" x14ac:dyDescent="0.25">
      <c r="A1013" t="s">
        <v>1187</v>
      </c>
      <c r="E1013" t="s">
        <v>2471</v>
      </c>
      <c r="F1013" t="s">
        <v>2047</v>
      </c>
      <c r="H1013" t="s">
        <v>2839</v>
      </c>
      <c r="I1013" t="s">
        <v>2319</v>
      </c>
      <c r="J1013" t="s">
        <v>2318</v>
      </c>
      <c r="K1013" t="s">
        <v>2318</v>
      </c>
    </row>
    <row r="1014" spans="1:11" x14ac:dyDescent="0.25">
      <c r="A1014" t="s">
        <v>1188</v>
      </c>
      <c r="E1014" t="s">
        <v>2471</v>
      </c>
      <c r="F1014" t="s">
        <v>2047</v>
      </c>
      <c r="H1014" t="s">
        <v>3126</v>
      </c>
      <c r="I1014" t="s">
        <v>2319</v>
      </c>
      <c r="J1014" t="s">
        <v>2318</v>
      </c>
      <c r="K1014" t="s">
        <v>2318</v>
      </c>
    </row>
    <row r="1015" spans="1:11" x14ac:dyDescent="0.25">
      <c r="A1015" t="s">
        <v>1204</v>
      </c>
      <c r="E1015" t="s">
        <v>2471</v>
      </c>
      <c r="F1015" t="s">
        <v>2047</v>
      </c>
      <c r="H1015" t="s">
        <v>2591</v>
      </c>
      <c r="I1015" t="s">
        <v>2319</v>
      </c>
      <c r="J1015" t="s">
        <v>2318</v>
      </c>
      <c r="K1015" t="s">
        <v>2318</v>
      </c>
    </row>
    <row r="1016" spans="1:11" x14ac:dyDescent="0.25">
      <c r="A1016" t="s">
        <v>1205</v>
      </c>
      <c r="E1016" t="s">
        <v>2471</v>
      </c>
      <c r="F1016" t="s">
        <v>2047</v>
      </c>
      <c r="H1016" t="s">
        <v>3052</v>
      </c>
      <c r="I1016" t="s">
        <v>2319</v>
      </c>
      <c r="J1016" t="s">
        <v>2318</v>
      </c>
      <c r="K1016" t="s">
        <v>2318</v>
      </c>
    </row>
    <row r="1017" spans="1:11" x14ac:dyDescent="0.25">
      <c r="A1017" t="s">
        <v>1220</v>
      </c>
      <c r="E1017" t="s">
        <v>2471</v>
      </c>
      <c r="F1017" t="s">
        <v>2047</v>
      </c>
      <c r="H1017" t="s">
        <v>3052</v>
      </c>
      <c r="I1017" t="s">
        <v>2319</v>
      </c>
      <c r="J1017" t="s">
        <v>2318</v>
      </c>
      <c r="K1017" t="s">
        <v>2318</v>
      </c>
    </row>
    <row r="1018" spans="1:11" x14ac:dyDescent="0.25">
      <c r="A1018" t="s">
        <v>1239</v>
      </c>
      <c r="E1018" t="s">
        <v>2471</v>
      </c>
      <c r="F1018" t="s">
        <v>2047</v>
      </c>
      <c r="H1018" t="s">
        <v>3068</v>
      </c>
      <c r="I1018" t="s">
        <v>2319</v>
      </c>
      <c r="J1018" t="s">
        <v>2318</v>
      </c>
      <c r="K1018" t="s">
        <v>2318</v>
      </c>
    </row>
    <row r="1019" spans="1:11" x14ac:dyDescent="0.25">
      <c r="A1019" t="s">
        <v>1263</v>
      </c>
      <c r="E1019" t="s">
        <v>2471</v>
      </c>
      <c r="F1019" t="s">
        <v>2047</v>
      </c>
      <c r="H1019" t="s">
        <v>2839</v>
      </c>
      <c r="I1019" t="s">
        <v>2319</v>
      </c>
      <c r="J1019" t="s">
        <v>2318</v>
      </c>
      <c r="K1019" t="s">
        <v>2318</v>
      </c>
    </row>
    <row r="1020" spans="1:11" x14ac:dyDescent="0.25">
      <c r="A1020" t="s">
        <v>1269</v>
      </c>
      <c r="E1020" t="s">
        <v>2471</v>
      </c>
      <c r="F1020" t="s">
        <v>2047</v>
      </c>
      <c r="H1020" t="s">
        <v>2750</v>
      </c>
      <c r="I1020" t="s">
        <v>2319</v>
      </c>
      <c r="J1020" t="s">
        <v>2318</v>
      </c>
      <c r="K1020" t="s">
        <v>2318</v>
      </c>
    </row>
    <row r="1021" spans="1:11" x14ac:dyDescent="0.25">
      <c r="A1021" t="s">
        <v>1276</v>
      </c>
      <c r="E1021" t="s">
        <v>2471</v>
      </c>
      <c r="F1021" t="s">
        <v>2047</v>
      </c>
      <c r="H1021" t="s">
        <v>2944</v>
      </c>
      <c r="I1021" t="s">
        <v>2319</v>
      </c>
      <c r="J1021" t="s">
        <v>2318</v>
      </c>
      <c r="K1021" t="s">
        <v>2318</v>
      </c>
    </row>
    <row r="1022" spans="1:11" x14ac:dyDescent="0.25">
      <c r="A1022" t="s">
        <v>1280</v>
      </c>
      <c r="E1022" t="s">
        <v>2471</v>
      </c>
      <c r="F1022" t="s">
        <v>2047</v>
      </c>
      <c r="H1022" t="s">
        <v>2740</v>
      </c>
      <c r="I1022" t="s">
        <v>2319</v>
      </c>
      <c r="J1022" t="s">
        <v>2318</v>
      </c>
      <c r="K1022" t="s">
        <v>2318</v>
      </c>
    </row>
    <row r="1023" spans="1:11" x14ac:dyDescent="0.25">
      <c r="A1023" t="s">
        <v>1288</v>
      </c>
      <c r="E1023" t="s">
        <v>2471</v>
      </c>
      <c r="F1023" t="s">
        <v>2047</v>
      </c>
      <c r="H1023" t="s">
        <v>3034</v>
      </c>
      <c r="I1023" t="s">
        <v>2319</v>
      </c>
      <c r="J1023" t="s">
        <v>2318</v>
      </c>
      <c r="K1023" t="s">
        <v>2318</v>
      </c>
    </row>
    <row r="1024" spans="1:11" x14ac:dyDescent="0.25">
      <c r="A1024" t="s">
        <v>1319</v>
      </c>
      <c r="E1024" t="s">
        <v>2471</v>
      </c>
      <c r="F1024" t="s">
        <v>2047</v>
      </c>
      <c r="H1024" t="s">
        <v>3096</v>
      </c>
      <c r="I1024" t="s">
        <v>2319</v>
      </c>
      <c r="J1024" t="s">
        <v>2318</v>
      </c>
      <c r="K1024" t="s">
        <v>2318</v>
      </c>
    </row>
    <row r="1025" spans="1:11" x14ac:dyDescent="0.25">
      <c r="A1025" t="s">
        <v>1334</v>
      </c>
      <c r="E1025" t="s">
        <v>2471</v>
      </c>
      <c r="F1025" t="s">
        <v>2047</v>
      </c>
      <c r="H1025" t="s">
        <v>3217</v>
      </c>
      <c r="I1025" t="s">
        <v>2319</v>
      </c>
      <c r="J1025" t="s">
        <v>2318</v>
      </c>
      <c r="K1025" t="s">
        <v>2318</v>
      </c>
    </row>
    <row r="1026" spans="1:11" x14ac:dyDescent="0.25">
      <c r="A1026" t="s">
        <v>1348</v>
      </c>
      <c r="E1026" t="s">
        <v>2471</v>
      </c>
      <c r="F1026" t="s">
        <v>2047</v>
      </c>
      <c r="H1026" t="s">
        <v>3064</v>
      </c>
      <c r="I1026" t="s">
        <v>2319</v>
      </c>
      <c r="J1026" t="s">
        <v>2318</v>
      </c>
      <c r="K1026" t="s">
        <v>2318</v>
      </c>
    </row>
    <row r="1027" spans="1:11" x14ac:dyDescent="0.25">
      <c r="A1027" t="s">
        <v>1356</v>
      </c>
      <c r="E1027" t="s">
        <v>2471</v>
      </c>
      <c r="F1027" t="s">
        <v>2047</v>
      </c>
      <c r="H1027" t="s">
        <v>2944</v>
      </c>
      <c r="I1027" t="s">
        <v>2319</v>
      </c>
      <c r="J1027" t="s">
        <v>2318</v>
      </c>
      <c r="K1027" t="s">
        <v>2318</v>
      </c>
    </row>
    <row r="1028" spans="1:11" x14ac:dyDescent="0.25">
      <c r="A1028" t="s">
        <v>1398</v>
      </c>
      <c r="E1028" t="s">
        <v>2471</v>
      </c>
      <c r="F1028" t="s">
        <v>2047</v>
      </c>
      <c r="H1028" t="s">
        <v>2732</v>
      </c>
      <c r="I1028" t="s">
        <v>2319</v>
      </c>
      <c r="J1028" t="s">
        <v>2318</v>
      </c>
      <c r="K1028" t="s">
        <v>2318</v>
      </c>
    </row>
    <row r="1029" spans="1:11" x14ac:dyDescent="0.25">
      <c r="A1029" t="s">
        <v>1403</v>
      </c>
      <c r="E1029" t="s">
        <v>2471</v>
      </c>
      <c r="F1029" t="s">
        <v>2047</v>
      </c>
      <c r="H1029" t="s">
        <v>2912</v>
      </c>
      <c r="I1029" t="s">
        <v>2319</v>
      </c>
      <c r="J1029" t="s">
        <v>2318</v>
      </c>
      <c r="K1029" t="s">
        <v>2318</v>
      </c>
    </row>
    <row r="1030" spans="1:11" x14ac:dyDescent="0.25">
      <c r="A1030" t="s">
        <v>1439</v>
      </c>
      <c r="E1030" t="s">
        <v>2471</v>
      </c>
      <c r="F1030" t="s">
        <v>2047</v>
      </c>
      <c r="H1030" t="s">
        <v>2800</v>
      </c>
      <c r="I1030" t="s">
        <v>2319</v>
      </c>
      <c r="J1030" t="s">
        <v>2318</v>
      </c>
      <c r="K1030" t="s">
        <v>2318</v>
      </c>
    </row>
    <row r="1031" spans="1:11" x14ac:dyDescent="0.25">
      <c r="A1031" t="s">
        <v>1495</v>
      </c>
      <c r="E1031" t="s">
        <v>2471</v>
      </c>
      <c r="F1031" t="s">
        <v>2047</v>
      </c>
      <c r="H1031" t="s">
        <v>2791</v>
      </c>
      <c r="I1031" t="s">
        <v>2319</v>
      </c>
      <c r="J1031" t="s">
        <v>2318</v>
      </c>
      <c r="K1031" t="s">
        <v>2318</v>
      </c>
    </row>
    <row r="1032" spans="1:11" x14ac:dyDescent="0.25">
      <c r="A1032" t="s">
        <v>1517</v>
      </c>
      <c r="E1032" t="s">
        <v>2471</v>
      </c>
      <c r="F1032" t="s">
        <v>2047</v>
      </c>
      <c r="H1032" t="s">
        <v>3369</v>
      </c>
      <c r="I1032" t="s">
        <v>2319</v>
      </c>
      <c r="J1032" t="s">
        <v>2318</v>
      </c>
      <c r="K1032" t="s">
        <v>2318</v>
      </c>
    </row>
    <row r="1033" spans="1:11" x14ac:dyDescent="0.25">
      <c r="A1033" t="s">
        <v>1538</v>
      </c>
      <c r="E1033" t="s">
        <v>2471</v>
      </c>
      <c r="F1033" t="s">
        <v>2047</v>
      </c>
      <c r="H1033" t="s">
        <v>2800</v>
      </c>
      <c r="I1033" t="s">
        <v>2319</v>
      </c>
      <c r="J1033" t="s">
        <v>2318</v>
      </c>
      <c r="K1033" t="s">
        <v>2318</v>
      </c>
    </row>
    <row r="1034" spans="1:11" x14ac:dyDescent="0.25">
      <c r="A1034" t="s">
        <v>1547</v>
      </c>
      <c r="E1034" t="s">
        <v>2471</v>
      </c>
      <c r="F1034" t="s">
        <v>2047</v>
      </c>
      <c r="H1034" t="s">
        <v>3225</v>
      </c>
      <c r="I1034" t="s">
        <v>2319</v>
      </c>
      <c r="J1034" t="s">
        <v>2318</v>
      </c>
      <c r="K1034" t="s">
        <v>2318</v>
      </c>
    </row>
    <row r="1035" spans="1:11" x14ac:dyDescent="0.25">
      <c r="A1035" t="s">
        <v>1564</v>
      </c>
      <c r="E1035" t="s">
        <v>2471</v>
      </c>
      <c r="F1035" t="s">
        <v>2047</v>
      </c>
      <c r="H1035" t="s">
        <v>2732</v>
      </c>
      <c r="I1035" t="s">
        <v>2319</v>
      </c>
      <c r="J1035" t="s">
        <v>2318</v>
      </c>
      <c r="K1035" t="s">
        <v>2318</v>
      </c>
    </row>
    <row r="1036" spans="1:11" x14ac:dyDescent="0.25">
      <c r="A1036" t="s">
        <v>1570</v>
      </c>
      <c r="E1036" t="s">
        <v>2471</v>
      </c>
      <c r="F1036" t="s">
        <v>2047</v>
      </c>
      <c r="H1036" t="s">
        <v>2740</v>
      </c>
      <c r="I1036" t="s">
        <v>2319</v>
      </c>
      <c r="J1036" t="s">
        <v>2318</v>
      </c>
      <c r="K1036" t="s">
        <v>2318</v>
      </c>
    </row>
    <row r="1037" spans="1:11" x14ac:dyDescent="0.25">
      <c r="A1037" t="s">
        <v>1579</v>
      </c>
      <c r="E1037" t="s">
        <v>2471</v>
      </c>
      <c r="F1037" t="s">
        <v>2047</v>
      </c>
      <c r="H1037" t="s">
        <v>3052</v>
      </c>
      <c r="I1037" t="s">
        <v>2319</v>
      </c>
      <c r="J1037" t="s">
        <v>2318</v>
      </c>
      <c r="K1037" t="s">
        <v>2318</v>
      </c>
    </row>
    <row r="1038" spans="1:11" x14ac:dyDescent="0.25">
      <c r="A1038" t="s">
        <v>1583</v>
      </c>
      <c r="E1038" t="s">
        <v>2471</v>
      </c>
      <c r="F1038" t="s">
        <v>2047</v>
      </c>
      <c r="H1038" t="s">
        <v>3068</v>
      </c>
      <c r="I1038" t="s">
        <v>2319</v>
      </c>
      <c r="J1038" t="s">
        <v>2318</v>
      </c>
      <c r="K1038" t="s">
        <v>2318</v>
      </c>
    </row>
    <row r="1039" spans="1:11" x14ac:dyDescent="0.25">
      <c r="A1039" t="s">
        <v>1585</v>
      </c>
      <c r="E1039" t="s">
        <v>2471</v>
      </c>
      <c r="F1039" t="s">
        <v>2047</v>
      </c>
      <c r="H1039" t="s">
        <v>2740</v>
      </c>
      <c r="I1039" t="s">
        <v>2319</v>
      </c>
      <c r="J1039" t="s">
        <v>2318</v>
      </c>
      <c r="K1039" t="s">
        <v>2318</v>
      </c>
    </row>
    <row r="1040" spans="1:11" x14ac:dyDescent="0.25">
      <c r="A1040" t="s">
        <v>1638</v>
      </c>
      <c r="E1040" t="s">
        <v>2471</v>
      </c>
      <c r="F1040" t="s">
        <v>2047</v>
      </c>
      <c r="H1040" t="s">
        <v>3120</v>
      </c>
      <c r="I1040" t="s">
        <v>2319</v>
      </c>
      <c r="J1040" t="s">
        <v>2318</v>
      </c>
      <c r="K1040" t="s">
        <v>2318</v>
      </c>
    </row>
    <row r="1041" spans="1:11" x14ac:dyDescent="0.25">
      <c r="A1041" t="s">
        <v>1648</v>
      </c>
      <c r="E1041" t="s">
        <v>2471</v>
      </c>
      <c r="F1041" t="s">
        <v>2047</v>
      </c>
      <c r="H1041" t="s">
        <v>3006</v>
      </c>
      <c r="I1041" t="s">
        <v>2319</v>
      </c>
      <c r="J1041" t="s">
        <v>2318</v>
      </c>
      <c r="K1041" t="s">
        <v>2318</v>
      </c>
    </row>
    <row r="1042" spans="1:11" x14ac:dyDescent="0.25">
      <c r="A1042" t="s">
        <v>1651</v>
      </c>
      <c r="E1042" t="s">
        <v>2471</v>
      </c>
      <c r="F1042" t="s">
        <v>2047</v>
      </c>
      <c r="H1042" t="s">
        <v>2798</v>
      </c>
      <c r="I1042" t="s">
        <v>2319</v>
      </c>
      <c r="J1042" t="s">
        <v>2318</v>
      </c>
      <c r="K1042" t="s">
        <v>2318</v>
      </c>
    </row>
    <row r="1043" spans="1:11" x14ac:dyDescent="0.25">
      <c r="A1043" t="s">
        <v>1686</v>
      </c>
      <c r="E1043" t="s">
        <v>2471</v>
      </c>
      <c r="F1043" t="s">
        <v>2047</v>
      </c>
      <c r="H1043" t="s">
        <v>3225</v>
      </c>
      <c r="I1043" t="s">
        <v>2319</v>
      </c>
      <c r="J1043" t="s">
        <v>2318</v>
      </c>
      <c r="K1043" t="s">
        <v>2318</v>
      </c>
    </row>
    <row r="1044" spans="1:11" x14ac:dyDescent="0.25">
      <c r="A1044" t="s">
        <v>1758</v>
      </c>
      <c r="E1044" t="s">
        <v>2471</v>
      </c>
      <c r="F1044" t="s">
        <v>2047</v>
      </c>
      <c r="H1044" t="s">
        <v>2817</v>
      </c>
      <c r="I1044" t="s">
        <v>2319</v>
      </c>
      <c r="J1044" t="s">
        <v>2318</v>
      </c>
      <c r="K1044" t="s">
        <v>2318</v>
      </c>
    </row>
    <row r="1045" spans="1:11" x14ac:dyDescent="0.25">
      <c r="A1045" t="s">
        <v>1765</v>
      </c>
      <c r="E1045" t="s">
        <v>2471</v>
      </c>
      <c r="F1045" t="s">
        <v>2047</v>
      </c>
      <c r="H1045" t="s">
        <v>2682</v>
      </c>
      <c r="I1045" t="s">
        <v>2319</v>
      </c>
      <c r="J1045" t="s">
        <v>2318</v>
      </c>
      <c r="K1045" t="s">
        <v>2318</v>
      </c>
    </row>
    <row r="1046" spans="1:11" x14ac:dyDescent="0.25">
      <c r="A1046" t="s">
        <v>1775</v>
      </c>
      <c r="E1046" t="s">
        <v>2471</v>
      </c>
      <c r="F1046" t="s">
        <v>2047</v>
      </c>
      <c r="H1046" t="s">
        <v>3225</v>
      </c>
      <c r="I1046" t="s">
        <v>2319</v>
      </c>
      <c r="J1046" t="s">
        <v>2318</v>
      </c>
      <c r="K1046" t="s">
        <v>2318</v>
      </c>
    </row>
    <row r="1047" spans="1:11" x14ac:dyDescent="0.25">
      <c r="A1047" t="s">
        <v>1791</v>
      </c>
      <c r="E1047" t="s">
        <v>2471</v>
      </c>
      <c r="F1047" t="s">
        <v>2047</v>
      </c>
      <c r="H1047" t="s">
        <v>3096</v>
      </c>
      <c r="I1047" t="s">
        <v>2319</v>
      </c>
      <c r="J1047" t="s">
        <v>2318</v>
      </c>
      <c r="K1047" t="s">
        <v>2318</v>
      </c>
    </row>
    <row r="1048" spans="1:11" x14ac:dyDescent="0.25">
      <c r="A1048" t="s">
        <v>1799</v>
      </c>
      <c r="E1048" t="s">
        <v>2471</v>
      </c>
      <c r="F1048" t="s">
        <v>2047</v>
      </c>
      <c r="H1048" t="s">
        <v>3052</v>
      </c>
      <c r="I1048" t="s">
        <v>2319</v>
      </c>
      <c r="J1048" t="s">
        <v>2318</v>
      </c>
      <c r="K1048" t="s">
        <v>2318</v>
      </c>
    </row>
    <row r="1049" spans="1:11" x14ac:dyDescent="0.25">
      <c r="A1049" t="s">
        <v>933</v>
      </c>
      <c r="E1049" t="s">
        <v>2472</v>
      </c>
      <c r="F1049" t="s">
        <v>2047</v>
      </c>
      <c r="H1049" t="s">
        <v>2732</v>
      </c>
      <c r="I1049" t="s">
        <v>2319</v>
      </c>
      <c r="J1049" t="s">
        <v>2318</v>
      </c>
      <c r="K1049" t="s">
        <v>2318</v>
      </c>
    </row>
    <row r="1050" spans="1:11" x14ac:dyDescent="0.25">
      <c r="A1050" t="s">
        <v>941</v>
      </c>
      <c r="E1050" t="s">
        <v>2472</v>
      </c>
      <c r="F1050" t="s">
        <v>2047</v>
      </c>
      <c r="H1050" t="s">
        <v>2994</v>
      </c>
      <c r="I1050" t="s">
        <v>2319</v>
      </c>
      <c r="J1050" t="s">
        <v>2318</v>
      </c>
      <c r="K1050" t="s">
        <v>2318</v>
      </c>
    </row>
    <row r="1051" spans="1:11" x14ac:dyDescent="0.25">
      <c r="A1051" t="s">
        <v>946</v>
      </c>
      <c r="E1051" t="s">
        <v>2472</v>
      </c>
      <c r="F1051" t="s">
        <v>2047</v>
      </c>
      <c r="H1051" t="s">
        <v>2656</v>
      </c>
      <c r="I1051" t="s">
        <v>2319</v>
      </c>
      <c r="J1051" t="s">
        <v>2318</v>
      </c>
      <c r="K1051" t="s">
        <v>2318</v>
      </c>
    </row>
    <row r="1052" spans="1:11" x14ac:dyDescent="0.25">
      <c r="A1052" t="s">
        <v>947</v>
      </c>
      <c r="E1052" t="s">
        <v>2472</v>
      </c>
      <c r="F1052" t="s">
        <v>2047</v>
      </c>
      <c r="H1052" t="s">
        <v>2740</v>
      </c>
      <c r="I1052" t="s">
        <v>2319</v>
      </c>
      <c r="J1052" t="s">
        <v>2318</v>
      </c>
      <c r="K1052" t="s">
        <v>2318</v>
      </c>
    </row>
    <row r="1053" spans="1:11" x14ac:dyDescent="0.25">
      <c r="A1053" t="s">
        <v>958</v>
      </c>
      <c r="E1053" t="s">
        <v>2472</v>
      </c>
      <c r="F1053" t="s">
        <v>2047</v>
      </c>
      <c r="H1053" t="s">
        <v>2715</v>
      </c>
      <c r="I1053" t="s">
        <v>2319</v>
      </c>
      <c r="J1053" t="s">
        <v>2318</v>
      </c>
      <c r="K1053" t="s">
        <v>2318</v>
      </c>
    </row>
    <row r="1054" spans="1:11" x14ac:dyDescent="0.25">
      <c r="A1054" t="s">
        <v>960</v>
      </c>
      <c r="E1054" t="s">
        <v>2472</v>
      </c>
      <c r="F1054" t="s">
        <v>2047</v>
      </c>
      <c r="H1054" t="s">
        <v>2898</v>
      </c>
      <c r="I1054" t="s">
        <v>2319</v>
      </c>
      <c r="J1054" t="s">
        <v>2318</v>
      </c>
      <c r="K1054" t="s">
        <v>2318</v>
      </c>
    </row>
    <row r="1055" spans="1:11" x14ac:dyDescent="0.25">
      <c r="A1055" t="s">
        <v>962</v>
      </c>
      <c r="E1055" t="s">
        <v>2488</v>
      </c>
      <c r="H1055" t="s">
        <v>2619</v>
      </c>
      <c r="I1055" t="s">
        <v>2319</v>
      </c>
      <c r="J1055" t="s">
        <v>2318</v>
      </c>
      <c r="K1055" t="s">
        <v>2318</v>
      </c>
    </row>
    <row r="1056" spans="1:11" x14ac:dyDescent="0.25">
      <c r="A1056" t="s">
        <v>556</v>
      </c>
      <c r="B1056" t="s">
        <v>557</v>
      </c>
      <c r="C1056" s="29" t="s">
        <v>873</v>
      </c>
      <c r="D1056" s="29" t="s">
        <v>873</v>
      </c>
      <c r="E1056" t="s">
        <v>2392</v>
      </c>
      <c r="H1056" t="s">
        <v>3136</v>
      </c>
      <c r="I1056" t="s">
        <v>2318</v>
      </c>
      <c r="J1056" t="s">
        <v>2318</v>
      </c>
      <c r="K1056" t="s">
        <v>2318</v>
      </c>
    </row>
    <row r="1057" spans="1:11" x14ac:dyDescent="0.25">
      <c r="A1057" t="s">
        <v>1498</v>
      </c>
      <c r="E1057" t="s">
        <v>2489</v>
      </c>
      <c r="H1057" t="s">
        <v>3345</v>
      </c>
      <c r="I1057" t="s">
        <v>2319</v>
      </c>
      <c r="J1057" t="s">
        <v>2318</v>
      </c>
      <c r="K1057" t="s">
        <v>2318</v>
      </c>
    </row>
    <row r="1058" spans="1:11" x14ac:dyDescent="0.25">
      <c r="A1058" t="s">
        <v>1499</v>
      </c>
      <c r="E1058" t="s">
        <v>2490</v>
      </c>
      <c r="H1058" t="s">
        <v>2690</v>
      </c>
      <c r="I1058" t="s">
        <v>2319</v>
      </c>
      <c r="J1058" t="s">
        <v>2318</v>
      </c>
      <c r="K1058" t="s">
        <v>2318</v>
      </c>
    </row>
    <row r="1059" spans="1:11" x14ac:dyDescent="0.25">
      <c r="A1059" t="s">
        <v>543</v>
      </c>
      <c r="B1059" t="s">
        <v>544</v>
      </c>
      <c r="C1059" t="s">
        <v>544</v>
      </c>
      <c r="D1059" t="s">
        <v>544</v>
      </c>
      <c r="E1059" t="s">
        <v>544</v>
      </c>
      <c r="H1059" t="s">
        <v>2625</v>
      </c>
      <c r="I1059" t="s">
        <v>2318</v>
      </c>
      <c r="J1059" t="s">
        <v>2318</v>
      </c>
      <c r="K1059" t="s">
        <v>2318</v>
      </c>
    </row>
    <row r="1060" spans="1:11" x14ac:dyDescent="0.25">
      <c r="A1060" t="s">
        <v>545</v>
      </c>
      <c r="B1060" t="s">
        <v>544</v>
      </c>
      <c r="C1060" t="s">
        <v>544</v>
      </c>
      <c r="D1060" t="s">
        <v>544</v>
      </c>
      <c r="E1060" t="s">
        <v>544</v>
      </c>
      <c r="H1060" t="s">
        <v>2626</v>
      </c>
      <c r="I1060" t="s">
        <v>2318</v>
      </c>
      <c r="J1060" t="s">
        <v>2319</v>
      </c>
      <c r="K1060" t="s">
        <v>2319</v>
      </c>
    </row>
    <row r="1061" spans="1:11" x14ac:dyDescent="0.25">
      <c r="A1061" t="s">
        <v>1492</v>
      </c>
      <c r="E1061" t="s">
        <v>2391</v>
      </c>
      <c r="H1061" t="s">
        <v>3160</v>
      </c>
      <c r="I1061" t="s">
        <v>2319</v>
      </c>
      <c r="J1061" t="s">
        <v>2318</v>
      </c>
      <c r="K1061" t="s">
        <v>2318</v>
      </c>
    </row>
    <row r="1062" spans="1:11" x14ac:dyDescent="0.25">
      <c r="A1062" t="s">
        <v>1500</v>
      </c>
      <c r="E1062" t="s">
        <v>2491</v>
      </c>
      <c r="H1062" t="s">
        <v>3272</v>
      </c>
      <c r="I1062" t="s">
        <v>2319</v>
      </c>
      <c r="J1062" t="s">
        <v>2318</v>
      </c>
      <c r="K1062" t="s">
        <v>2318</v>
      </c>
    </row>
    <row r="1063" spans="1:11" x14ac:dyDescent="0.25">
      <c r="A1063" t="s">
        <v>546</v>
      </c>
      <c r="B1063" t="s">
        <v>547</v>
      </c>
      <c r="C1063" t="s">
        <v>547</v>
      </c>
      <c r="D1063" t="s">
        <v>547</v>
      </c>
      <c r="E1063" t="s">
        <v>2491</v>
      </c>
      <c r="H1063" t="s">
        <v>3272</v>
      </c>
      <c r="I1063" t="s">
        <v>2318</v>
      </c>
      <c r="J1063" t="s">
        <v>2318</v>
      </c>
      <c r="K1063" t="s">
        <v>2318</v>
      </c>
    </row>
    <row r="1064" spans="1:11" x14ac:dyDescent="0.25">
      <c r="A1064" t="s">
        <v>1426</v>
      </c>
      <c r="E1064" t="s">
        <v>2387</v>
      </c>
      <c r="H1064" t="s">
        <v>2664</v>
      </c>
      <c r="I1064" t="s">
        <v>2319</v>
      </c>
      <c r="J1064" t="s">
        <v>2318</v>
      </c>
      <c r="K1064" t="s">
        <v>2318</v>
      </c>
    </row>
    <row r="1065" spans="1:11" x14ac:dyDescent="0.25">
      <c r="A1065" t="s">
        <v>1519</v>
      </c>
      <c r="E1065" t="s">
        <v>1519</v>
      </c>
      <c r="F1065" t="s">
        <v>2047</v>
      </c>
      <c r="H1065" t="s">
        <v>3299</v>
      </c>
      <c r="I1065" t="s">
        <v>2319</v>
      </c>
      <c r="J1065" t="s">
        <v>2318</v>
      </c>
      <c r="K1065" t="s">
        <v>2318</v>
      </c>
    </row>
    <row r="1066" spans="1:11" x14ac:dyDescent="0.25">
      <c r="A1066" t="s">
        <v>1862</v>
      </c>
      <c r="E1066" t="s">
        <v>2492</v>
      </c>
      <c r="H1066" t="s">
        <v>3344</v>
      </c>
      <c r="I1066" t="s">
        <v>2319</v>
      </c>
      <c r="J1066" t="s">
        <v>2318</v>
      </c>
      <c r="K1066" t="s">
        <v>2318</v>
      </c>
    </row>
    <row r="1067" spans="1:11" x14ac:dyDescent="0.25">
      <c r="A1067" t="s">
        <v>1438</v>
      </c>
      <c r="E1067" t="s">
        <v>2388</v>
      </c>
      <c r="H1067" t="s">
        <v>3268</v>
      </c>
      <c r="I1067" t="s">
        <v>2319</v>
      </c>
      <c r="J1067" t="s">
        <v>2318</v>
      </c>
      <c r="K1067" t="s">
        <v>2318</v>
      </c>
    </row>
    <row r="1068" spans="1:11" x14ac:dyDescent="0.25">
      <c r="A1068" t="s">
        <v>1230</v>
      </c>
      <c r="E1068" t="s">
        <v>2367</v>
      </c>
      <c r="H1068" t="s">
        <v>3173</v>
      </c>
      <c r="I1068" t="s">
        <v>2319</v>
      </c>
      <c r="J1068" t="s">
        <v>2318</v>
      </c>
      <c r="K1068" t="s">
        <v>2318</v>
      </c>
    </row>
    <row r="1069" spans="1:11" x14ac:dyDescent="0.25">
      <c r="A1069" t="s">
        <v>951</v>
      </c>
      <c r="E1069" t="s">
        <v>2426</v>
      </c>
      <c r="F1069" t="s">
        <v>2047</v>
      </c>
      <c r="H1069" t="s">
        <v>3240</v>
      </c>
      <c r="I1069" t="s">
        <v>2319</v>
      </c>
      <c r="J1069" t="s">
        <v>2318</v>
      </c>
      <c r="K1069" t="s">
        <v>2318</v>
      </c>
    </row>
    <row r="1070" spans="1:11" x14ac:dyDescent="0.25">
      <c r="A1070" t="s">
        <v>1743</v>
      </c>
      <c r="E1070" t="s">
        <v>2407</v>
      </c>
      <c r="H1070" t="s">
        <v>2595</v>
      </c>
      <c r="I1070" t="s">
        <v>2319</v>
      </c>
      <c r="J1070" t="s">
        <v>2318</v>
      </c>
      <c r="K1070" t="s">
        <v>2318</v>
      </c>
    </row>
    <row r="1071" spans="1:11" x14ac:dyDescent="0.25">
      <c r="A1071" t="s">
        <v>968</v>
      </c>
      <c r="E1071" t="s">
        <v>2493</v>
      </c>
      <c r="H1071" t="s">
        <v>2597</v>
      </c>
      <c r="I1071" t="s">
        <v>2319</v>
      </c>
      <c r="J1071" t="s">
        <v>2318</v>
      </c>
      <c r="K1071" t="s">
        <v>2318</v>
      </c>
    </row>
    <row r="1072" spans="1:11" x14ac:dyDescent="0.25">
      <c r="A1072" t="s">
        <v>1351</v>
      </c>
      <c r="E1072" t="s">
        <v>2380</v>
      </c>
      <c r="H1072" t="s">
        <v>2789</v>
      </c>
      <c r="I1072" t="s">
        <v>2319</v>
      </c>
      <c r="J1072" t="s">
        <v>2318</v>
      </c>
      <c r="K1072" t="s">
        <v>2318</v>
      </c>
    </row>
    <row r="1073" spans="1:11" x14ac:dyDescent="0.25">
      <c r="A1073" t="s">
        <v>1221</v>
      </c>
      <c r="B1073" t="s">
        <v>554</v>
      </c>
      <c r="C1073" t="s">
        <v>554</v>
      </c>
      <c r="D1073" t="s">
        <v>554</v>
      </c>
      <c r="E1073" t="s">
        <v>554</v>
      </c>
      <c r="H1073" t="s">
        <v>2871</v>
      </c>
      <c r="I1073" t="s">
        <v>2319</v>
      </c>
      <c r="J1073" t="s">
        <v>2318</v>
      </c>
      <c r="K1073" t="s">
        <v>2318</v>
      </c>
    </row>
    <row r="1074" spans="1:11" x14ac:dyDescent="0.25">
      <c r="A1074" t="s">
        <v>555</v>
      </c>
      <c r="B1074" t="s">
        <v>554</v>
      </c>
      <c r="C1074" t="s">
        <v>554</v>
      </c>
      <c r="D1074" t="s">
        <v>554</v>
      </c>
      <c r="E1074" t="s">
        <v>554</v>
      </c>
      <c r="H1074" t="s">
        <v>3136</v>
      </c>
      <c r="I1074" t="s">
        <v>2318</v>
      </c>
      <c r="J1074" t="s">
        <v>2318</v>
      </c>
      <c r="K1074" t="s">
        <v>2318</v>
      </c>
    </row>
    <row r="1075" spans="1:11" x14ac:dyDescent="0.25">
      <c r="A1075" t="s">
        <v>553</v>
      </c>
      <c r="B1075" t="s">
        <v>554</v>
      </c>
      <c r="C1075" t="s">
        <v>554</v>
      </c>
      <c r="D1075" t="s">
        <v>554</v>
      </c>
      <c r="E1075" t="s">
        <v>554</v>
      </c>
      <c r="H1075" t="s">
        <v>3144</v>
      </c>
      <c r="I1075" t="s">
        <v>2318</v>
      </c>
      <c r="J1075" t="s">
        <v>2318</v>
      </c>
      <c r="K1075" t="s">
        <v>2318</v>
      </c>
    </row>
    <row r="1076" spans="1:11" x14ac:dyDescent="0.25">
      <c r="A1076" t="s">
        <v>2055</v>
      </c>
      <c r="B1076" t="s">
        <v>682</v>
      </c>
      <c r="C1076" t="s">
        <v>876</v>
      </c>
      <c r="D1076" t="s">
        <v>876</v>
      </c>
      <c r="E1076" t="s">
        <v>869</v>
      </c>
      <c r="F1076" t="s">
        <v>2047</v>
      </c>
      <c r="H1076" t="s">
        <v>2765</v>
      </c>
      <c r="I1076" t="s">
        <v>2318</v>
      </c>
      <c r="J1076" t="s">
        <v>2319</v>
      </c>
      <c r="K1076" t="s">
        <v>2319</v>
      </c>
    </row>
    <row r="1077" spans="1:11" x14ac:dyDescent="0.25">
      <c r="A1077" t="s">
        <v>780</v>
      </c>
      <c r="B1077" t="s">
        <v>682</v>
      </c>
      <c r="C1077" t="s">
        <v>876</v>
      </c>
      <c r="D1077" t="s">
        <v>876</v>
      </c>
      <c r="E1077" t="s">
        <v>869</v>
      </c>
      <c r="F1077" t="s">
        <v>2044</v>
      </c>
      <c r="H1077" t="s">
        <v>2968</v>
      </c>
      <c r="I1077" t="s">
        <v>2318</v>
      </c>
      <c r="J1077" t="s">
        <v>2318</v>
      </c>
      <c r="K1077" t="s">
        <v>2318</v>
      </c>
    </row>
    <row r="1078" spans="1:11" x14ac:dyDescent="0.25">
      <c r="A1078" t="s">
        <v>930</v>
      </c>
      <c r="B1078" t="s">
        <v>682</v>
      </c>
      <c r="C1078" t="s">
        <v>876</v>
      </c>
      <c r="D1078" t="s">
        <v>876</v>
      </c>
      <c r="E1078" t="s">
        <v>869</v>
      </c>
      <c r="F1078" t="s">
        <v>2044</v>
      </c>
      <c r="G1078" t="s">
        <v>2058</v>
      </c>
      <c r="H1078" t="s">
        <v>3302</v>
      </c>
      <c r="I1078" t="s">
        <v>2318</v>
      </c>
      <c r="J1078" t="s">
        <v>2318</v>
      </c>
      <c r="K1078" t="s">
        <v>2318</v>
      </c>
    </row>
    <row r="1079" spans="1:11" x14ac:dyDescent="0.25">
      <c r="A1079" t="s">
        <v>931</v>
      </c>
      <c r="B1079" t="s">
        <v>682</v>
      </c>
      <c r="C1079" t="s">
        <v>876</v>
      </c>
      <c r="D1079" t="s">
        <v>876</v>
      </c>
      <c r="E1079" t="s">
        <v>869</v>
      </c>
      <c r="F1079" t="s">
        <v>2044</v>
      </c>
      <c r="G1079" t="s">
        <v>2052</v>
      </c>
      <c r="H1079" t="s">
        <v>2935</v>
      </c>
      <c r="I1079" t="s">
        <v>2318</v>
      </c>
      <c r="J1079" t="s">
        <v>2319</v>
      </c>
      <c r="K1079" t="s">
        <v>2319</v>
      </c>
    </row>
    <row r="1080" spans="1:11" x14ac:dyDescent="0.25">
      <c r="A1080" t="s">
        <v>1974</v>
      </c>
      <c r="B1080" t="s">
        <v>682</v>
      </c>
      <c r="C1080" t="s">
        <v>876</v>
      </c>
      <c r="D1080" t="s">
        <v>876</v>
      </c>
      <c r="E1080" t="s">
        <v>869</v>
      </c>
      <c r="F1080" t="s">
        <v>2047</v>
      </c>
      <c r="G1080" t="s">
        <v>2052</v>
      </c>
      <c r="H1080" t="s">
        <v>3084</v>
      </c>
      <c r="I1080" t="s">
        <v>2318</v>
      </c>
      <c r="J1080" t="s">
        <v>2319</v>
      </c>
      <c r="K1080" t="s">
        <v>2319</v>
      </c>
    </row>
    <row r="1081" spans="1:11" x14ac:dyDescent="0.25">
      <c r="A1081" t="s">
        <v>1975</v>
      </c>
      <c r="B1081" t="s">
        <v>682</v>
      </c>
      <c r="C1081" t="s">
        <v>876</v>
      </c>
      <c r="D1081" t="s">
        <v>876</v>
      </c>
      <c r="E1081" t="s">
        <v>869</v>
      </c>
      <c r="F1081" t="s">
        <v>2047</v>
      </c>
      <c r="G1081" t="s">
        <v>2052</v>
      </c>
      <c r="H1081" t="s">
        <v>2935</v>
      </c>
      <c r="I1081" t="s">
        <v>2318</v>
      </c>
      <c r="J1081" t="s">
        <v>2319</v>
      </c>
      <c r="K1081" t="s">
        <v>2319</v>
      </c>
    </row>
    <row r="1082" spans="1:11" x14ac:dyDescent="0.25">
      <c r="A1082" t="s">
        <v>1976</v>
      </c>
      <c r="B1082" t="s">
        <v>682</v>
      </c>
      <c r="C1082" t="s">
        <v>876</v>
      </c>
      <c r="D1082" t="s">
        <v>876</v>
      </c>
      <c r="E1082" t="s">
        <v>869</v>
      </c>
      <c r="F1082" t="s">
        <v>2047</v>
      </c>
      <c r="G1082" t="s">
        <v>2052</v>
      </c>
      <c r="H1082" t="s">
        <v>2654</v>
      </c>
      <c r="I1082" t="s">
        <v>2318</v>
      </c>
      <c r="J1082" t="s">
        <v>2319</v>
      </c>
      <c r="K1082" t="s">
        <v>2319</v>
      </c>
    </row>
    <row r="1083" spans="1:11" x14ac:dyDescent="0.25">
      <c r="A1083" t="s">
        <v>1977</v>
      </c>
      <c r="B1083" t="s">
        <v>682</v>
      </c>
      <c r="C1083" t="s">
        <v>876</v>
      </c>
      <c r="D1083" t="s">
        <v>876</v>
      </c>
      <c r="E1083" t="s">
        <v>869</v>
      </c>
      <c r="F1083" t="s">
        <v>2047</v>
      </c>
      <c r="G1083" t="s">
        <v>2052</v>
      </c>
      <c r="H1083" t="s">
        <v>2931</v>
      </c>
      <c r="I1083" t="s">
        <v>2318</v>
      </c>
      <c r="J1083" t="s">
        <v>2319</v>
      </c>
      <c r="K1083" t="s">
        <v>2319</v>
      </c>
    </row>
    <row r="1084" spans="1:11" x14ac:dyDescent="0.25">
      <c r="A1084" t="s">
        <v>1978</v>
      </c>
      <c r="B1084" t="s">
        <v>682</v>
      </c>
      <c r="C1084" t="s">
        <v>876</v>
      </c>
      <c r="D1084" t="s">
        <v>876</v>
      </c>
      <c r="E1084" t="s">
        <v>869</v>
      </c>
      <c r="F1084" t="s">
        <v>2047</v>
      </c>
      <c r="G1084" t="s">
        <v>2052</v>
      </c>
      <c r="H1084" t="s">
        <v>2723</v>
      </c>
      <c r="I1084" t="s">
        <v>2318</v>
      </c>
      <c r="J1084" t="s">
        <v>2319</v>
      </c>
      <c r="K1084" t="s">
        <v>2319</v>
      </c>
    </row>
    <row r="1085" spans="1:11" x14ac:dyDescent="0.25">
      <c r="A1085" t="s">
        <v>1979</v>
      </c>
      <c r="B1085" t="s">
        <v>682</v>
      </c>
      <c r="C1085" t="s">
        <v>876</v>
      </c>
      <c r="D1085" t="s">
        <v>876</v>
      </c>
      <c r="E1085" t="s">
        <v>869</v>
      </c>
      <c r="F1085" t="s">
        <v>2047</v>
      </c>
      <c r="G1085" t="s">
        <v>2052</v>
      </c>
      <c r="H1085" t="s">
        <v>2931</v>
      </c>
      <c r="I1085" t="s">
        <v>2318</v>
      </c>
      <c r="J1085" t="s">
        <v>2319</v>
      </c>
      <c r="K1085" t="s">
        <v>2319</v>
      </c>
    </row>
    <row r="1086" spans="1:11" x14ac:dyDescent="0.25">
      <c r="A1086" t="s">
        <v>288</v>
      </c>
      <c r="B1086" t="s">
        <v>169</v>
      </c>
      <c r="C1086" t="s">
        <v>849</v>
      </c>
      <c r="D1086" t="s">
        <v>849</v>
      </c>
      <c r="E1086" t="s">
        <v>869</v>
      </c>
      <c r="F1086" t="s">
        <v>2047</v>
      </c>
      <c r="G1086" t="s">
        <v>2057</v>
      </c>
      <c r="H1086" t="s">
        <v>2603</v>
      </c>
      <c r="I1086" t="s">
        <v>2318</v>
      </c>
      <c r="J1086" t="s">
        <v>2319</v>
      </c>
      <c r="K1086" t="s">
        <v>2319</v>
      </c>
    </row>
    <row r="1087" spans="1:11" x14ac:dyDescent="0.25">
      <c r="A1087" t="s">
        <v>729</v>
      </c>
      <c r="B1087" t="s">
        <v>682</v>
      </c>
      <c r="C1087" t="s">
        <v>876</v>
      </c>
      <c r="D1087" t="s">
        <v>876</v>
      </c>
      <c r="E1087" t="s">
        <v>869</v>
      </c>
      <c r="F1087" t="s">
        <v>2044</v>
      </c>
      <c r="H1087" t="s">
        <v>2604</v>
      </c>
      <c r="I1087" t="s">
        <v>2318</v>
      </c>
      <c r="J1087" t="s">
        <v>2318</v>
      </c>
      <c r="K1087" t="s">
        <v>2318</v>
      </c>
    </row>
    <row r="1088" spans="1:11" x14ac:dyDescent="0.25">
      <c r="A1088" t="s">
        <v>884</v>
      </c>
      <c r="B1088" t="s">
        <v>682</v>
      </c>
      <c r="C1088" t="s">
        <v>876</v>
      </c>
      <c r="D1088" t="s">
        <v>876</v>
      </c>
      <c r="E1088" t="s">
        <v>869</v>
      </c>
      <c r="F1088" t="s">
        <v>2047</v>
      </c>
      <c r="H1088" t="s">
        <v>2621</v>
      </c>
      <c r="I1088" t="s">
        <v>2318</v>
      </c>
      <c r="J1088" t="s">
        <v>2319</v>
      </c>
      <c r="K1088" t="s">
        <v>2319</v>
      </c>
    </row>
    <row r="1089" spans="1:11" x14ac:dyDescent="0.25">
      <c r="A1089" t="s">
        <v>803</v>
      </c>
      <c r="B1089" t="s">
        <v>682</v>
      </c>
      <c r="C1089" t="s">
        <v>876</v>
      </c>
      <c r="D1089" t="s">
        <v>876</v>
      </c>
      <c r="E1089" t="s">
        <v>869</v>
      </c>
      <c r="F1089" t="s">
        <v>2044</v>
      </c>
      <c r="H1089" t="s">
        <v>3400</v>
      </c>
      <c r="I1089" t="s">
        <v>2318</v>
      </c>
      <c r="J1089" t="s">
        <v>2318</v>
      </c>
      <c r="K1089" t="s">
        <v>2319</v>
      </c>
    </row>
    <row r="1090" spans="1:11" x14ac:dyDescent="0.25">
      <c r="A1090" t="s">
        <v>683</v>
      </c>
      <c r="B1090" t="s">
        <v>682</v>
      </c>
      <c r="C1090" t="s">
        <v>876</v>
      </c>
      <c r="D1090" t="s">
        <v>876</v>
      </c>
      <c r="E1090" t="s">
        <v>869</v>
      </c>
      <c r="F1090" t="s">
        <v>2044</v>
      </c>
      <c r="H1090" t="s">
        <v>2800</v>
      </c>
      <c r="I1090" t="s">
        <v>2318</v>
      </c>
      <c r="J1090" t="s">
        <v>2318</v>
      </c>
      <c r="K1090" t="s">
        <v>2318</v>
      </c>
    </row>
    <row r="1091" spans="1:11" x14ac:dyDescent="0.25">
      <c r="A1091" t="s">
        <v>972</v>
      </c>
      <c r="E1091" t="s">
        <v>869</v>
      </c>
      <c r="H1091" t="s">
        <v>3238</v>
      </c>
      <c r="I1091" t="s">
        <v>2319</v>
      </c>
      <c r="J1091" t="s">
        <v>2318</v>
      </c>
      <c r="K1091" t="s">
        <v>2318</v>
      </c>
    </row>
    <row r="1092" spans="1:11" x14ac:dyDescent="0.25">
      <c r="A1092" t="s">
        <v>975</v>
      </c>
      <c r="E1092" t="s">
        <v>869</v>
      </c>
      <c r="H1092" t="s">
        <v>2726</v>
      </c>
      <c r="I1092" t="s">
        <v>2319</v>
      </c>
      <c r="J1092" t="s">
        <v>2318</v>
      </c>
      <c r="K1092" t="s">
        <v>2318</v>
      </c>
    </row>
    <row r="1093" spans="1:11" x14ac:dyDescent="0.25">
      <c r="A1093" t="s">
        <v>627</v>
      </c>
      <c r="B1093" t="s">
        <v>599</v>
      </c>
      <c r="C1093" t="s">
        <v>877</v>
      </c>
      <c r="D1093" t="s">
        <v>877</v>
      </c>
      <c r="E1093" t="s">
        <v>869</v>
      </c>
      <c r="F1093" t="s">
        <v>2040</v>
      </c>
      <c r="I1093" t="s">
        <v>2318</v>
      </c>
      <c r="J1093" t="s">
        <v>2318</v>
      </c>
      <c r="K1093" t="s">
        <v>2319</v>
      </c>
    </row>
    <row r="1094" spans="1:11" x14ac:dyDescent="0.25">
      <c r="A1094" t="s">
        <v>983</v>
      </c>
      <c r="E1094" t="s">
        <v>869</v>
      </c>
      <c r="H1094" t="s">
        <v>3168</v>
      </c>
      <c r="I1094" t="s">
        <v>2319</v>
      </c>
      <c r="J1094" t="s">
        <v>2318</v>
      </c>
      <c r="K1094" t="s">
        <v>2318</v>
      </c>
    </row>
    <row r="1095" spans="1:11" x14ac:dyDescent="0.25">
      <c r="A1095" t="s">
        <v>686</v>
      </c>
      <c r="B1095" t="s">
        <v>682</v>
      </c>
      <c r="C1095" t="s">
        <v>876</v>
      </c>
      <c r="D1095" t="s">
        <v>876</v>
      </c>
      <c r="E1095" t="s">
        <v>869</v>
      </c>
      <c r="F1095" t="s">
        <v>2044</v>
      </c>
      <c r="H1095" t="s">
        <v>3401</v>
      </c>
      <c r="I1095" t="s">
        <v>2318</v>
      </c>
      <c r="J1095" t="s">
        <v>2319</v>
      </c>
      <c r="K1095" t="s">
        <v>2319</v>
      </c>
    </row>
    <row r="1096" spans="1:11" x14ac:dyDescent="0.25">
      <c r="A1096" t="s">
        <v>687</v>
      </c>
      <c r="B1096" t="s">
        <v>682</v>
      </c>
      <c r="C1096" t="s">
        <v>876</v>
      </c>
      <c r="D1096" t="s">
        <v>876</v>
      </c>
      <c r="E1096" t="s">
        <v>869</v>
      </c>
      <c r="F1096" t="s">
        <v>2044</v>
      </c>
      <c r="H1096" t="s">
        <v>3168</v>
      </c>
      <c r="I1096" t="s">
        <v>2318</v>
      </c>
      <c r="J1096" t="s">
        <v>2318</v>
      </c>
      <c r="K1096" t="s">
        <v>2318</v>
      </c>
    </row>
    <row r="1097" spans="1:11" x14ac:dyDescent="0.25">
      <c r="A1097" t="s">
        <v>787</v>
      </c>
      <c r="B1097" t="s">
        <v>682</v>
      </c>
      <c r="C1097" t="s">
        <v>876</v>
      </c>
      <c r="D1097" t="s">
        <v>876</v>
      </c>
      <c r="E1097" t="s">
        <v>869</v>
      </c>
      <c r="F1097" t="s">
        <v>2044</v>
      </c>
      <c r="H1097" t="s">
        <v>3299</v>
      </c>
      <c r="I1097" t="s">
        <v>2318</v>
      </c>
      <c r="J1097" t="s">
        <v>2318</v>
      </c>
      <c r="K1097" t="s">
        <v>2318</v>
      </c>
    </row>
    <row r="1098" spans="1:11" x14ac:dyDescent="0.25">
      <c r="A1098" t="s">
        <v>690</v>
      </c>
      <c r="B1098" t="s">
        <v>682</v>
      </c>
      <c r="C1098" t="s">
        <v>876</v>
      </c>
      <c r="D1098" t="s">
        <v>876</v>
      </c>
      <c r="E1098" t="s">
        <v>869</v>
      </c>
      <c r="F1098" t="s">
        <v>2044</v>
      </c>
      <c r="H1098" t="s">
        <v>2998</v>
      </c>
      <c r="I1098" t="s">
        <v>2318</v>
      </c>
      <c r="J1098" t="s">
        <v>2318</v>
      </c>
      <c r="K1098" t="s">
        <v>2318</v>
      </c>
    </row>
    <row r="1099" spans="1:11" x14ac:dyDescent="0.25">
      <c r="A1099" t="s">
        <v>1010</v>
      </c>
      <c r="E1099" t="s">
        <v>869</v>
      </c>
      <c r="F1099" t="s">
        <v>2044</v>
      </c>
      <c r="H1099" t="s">
        <v>2817</v>
      </c>
      <c r="I1099" t="s">
        <v>2319</v>
      </c>
      <c r="J1099" t="s">
        <v>2318</v>
      </c>
      <c r="K1099" t="s">
        <v>2318</v>
      </c>
    </row>
    <row r="1100" spans="1:11" x14ac:dyDescent="0.25">
      <c r="A1100" t="s">
        <v>2554</v>
      </c>
      <c r="B1100" t="s">
        <v>682</v>
      </c>
      <c r="C1100" t="s">
        <v>876</v>
      </c>
      <c r="D1100" t="s">
        <v>876</v>
      </c>
      <c r="E1100" t="s">
        <v>869</v>
      </c>
      <c r="F1100" t="s">
        <v>2044</v>
      </c>
      <c r="G1100" t="s">
        <v>1180</v>
      </c>
      <c r="H1100" t="s">
        <v>2898</v>
      </c>
      <c r="I1100" t="s">
        <v>2318</v>
      </c>
      <c r="J1100" t="s">
        <v>2319</v>
      </c>
      <c r="K1100" t="s">
        <v>2319</v>
      </c>
    </row>
    <row r="1101" spans="1:11" x14ac:dyDescent="0.25">
      <c r="A1101" t="s">
        <v>702</v>
      </c>
      <c r="B1101" t="s">
        <v>682</v>
      </c>
      <c r="C1101" t="s">
        <v>876</v>
      </c>
      <c r="D1101" t="s">
        <v>876</v>
      </c>
      <c r="E1101" t="s">
        <v>869</v>
      </c>
      <c r="F1101" t="s">
        <v>2047</v>
      </c>
      <c r="G1101" t="s">
        <v>1180</v>
      </c>
      <c r="H1101" t="s">
        <v>3212</v>
      </c>
      <c r="I1101" t="s">
        <v>2318</v>
      </c>
      <c r="J1101" t="s">
        <v>2319</v>
      </c>
      <c r="K1101" t="s">
        <v>2319</v>
      </c>
    </row>
    <row r="1102" spans="1:11" x14ac:dyDescent="0.25">
      <c r="A1102" t="s">
        <v>703</v>
      </c>
      <c r="B1102" t="s">
        <v>682</v>
      </c>
      <c r="C1102" t="s">
        <v>876</v>
      </c>
      <c r="D1102" t="s">
        <v>876</v>
      </c>
      <c r="E1102" t="s">
        <v>869</v>
      </c>
      <c r="F1102" t="s">
        <v>2047</v>
      </c>
      <c r="G1102" t="s">
        <v>1180</v>
      </c>
      <c r="H1102" t="s">
        <v>2610</v>
      </c>
      <c r="I1102" t="s">
        <v>2318</v>
      </c>
      <c r="J1102" t="s">
        <v>2319</v>
      </c>
      <c r="K1102" t="s">
        <v>2319</v>
      </c>
    </row>
    <row r="1103" spans="1:11" x14ac:dyDescent="0.25">
      <c r="A1103" t="s">
        <v>704</v>
      </c>
      <c r="B1103" t="s">
        <v>682</v>
      </c>
      <c r="C1103" t="s">
        <v>876</v>
      </c>
      <c r="D1103" t="s">
        <v>876</v>
      </c>
      <c r="E1103" t="s">
        <v>869</v>
      </c>
      <c r="F1103" t="s">
        <v>2047</v>
      </c>
      <c r="G1103" t="s">
        <v>1180</v>
      </c>
      <c r="H1103" t="s">
        <v>2680</v>
      </c>
      <c r="I1103" t="s">
        <v>2318</v>
      </c>
      <c r="J1103" t="s">
        <v>2319</v>
      </c>
      <c r="K1103" t="s">
        <v>2319</v>
      </c>
    </row>
    <row r="1104" spans="1:11" x14ac:dyDescent="0.25">
      <c r="A1104" t="s">
        <v>714</v>
      </c>
      <c r="B1104" t="s">
        <v>682</v>
      </c>
      <c r="C1104" t="s">
        <v>876</v>
      </c>
      <c r="D1104" t="s">
        <v>876</v>
      </c>
      <c r="E1104" t="s">
        <v>869</v>
      </c>
      <c r="F1104" t="s">
        <v>2044</v>
      </c>
      <c r="G1104" t="s">
        <v>2555</v>
      </c>
      <c r="H1104" t="s">
        <v>2802</v>
      </c>
      <c r="I1104" t="s">
        <v>2318</v>
      </c>
      <c r="J1104" t="s">
        <v>2319</v>
      </c>
      <c r="K1104" t="s">
        <v>2319</v>
      </c>
    </row>
    <row r="1105" spans="1:11" x14ac:dyDescent="0.25">
      <c r="A1105" t="s">
        <v>1025</v>
      </c>
      <c r="E1105" t="s">
        <v>869</v>
      </c>
      <c r="H1105" t="s">
        <v>2724</v>
      </c>
      <c r="I1105" t="s">
        <v>2319</v>
      </c>
      <c r="J1105" t="s">
        <v>2318</v>
      </c>
      <c r="K1105" t="s">
        <v>2318</v>
      </c>
    </row>
    <row r="1106" spans="1:11" x14ac:dyDescent="0.25">
      <c r="A1106" t="s">
        <v>732</v>
      </c>
      <c r="B1106" t="s">
        <v>682</v>
      </c>
      <c r="C1106" t="s">
        <v>876</v>
      </c>
      <c r="D1106" t="s">
        <v>876</v>
      </c>
      <c r="E1106" t="s">
        <v>869</v>
      </c>
      <c r="H1106" t="s">
        <v>3057</v>
      </c>
      <c r="I1106" t="s">
        <v>2318</v>
      </c>
      <c r="J1106" t="s">
        <v>2318</v>
      </c>
      <c r="K1106" t="s">
        <v>2318</v>
      </c>
    </row>
    <row r="1107" spans="1:11" x14ac:dyDescent="0.25">
      <c r="A1107" t="s">
        <v>1033</v>
      </c>
      <c r="E1107" t="s">
        <v>869</v>
      </c>
      <c r="F1107" t="s">
        <v>2044</v>
      </c>
      <c r="G1107" t="s">
        <v>2541</v>
      </c>
      <c r="H1107" t="s">
        <v>2767</v>
      </c>
      <c r="I1107" t="s">
        <v>2319</v>
      </c>
      <c r="J1107" t="s">
        <v>2318</v>
      </c>
      <c r="K1107" t="s">
        <v>2318</v>
      </c>
    </row>
    <row r="1108" spans="1:11" x14ac:dyDescent="0.25">
      <c r="A1108" t="s">
        <v>745</v>
      </c>
      <c r="B1108" t="s">
        <v>682</v>
      </c>
      <c r="C1108" t="s">
        <v>876</v>
      </c>
      <c r="D1108" t="s">
        <v>876</v>
      </c>
      <c r="E1108" t="s">
        <v>869</v>
      </c>
      <c r="F1108" t="s">
        <v>2047</v>
      </c>
      <c r="G1108" t="s">
        <v>2541</v>
      </c>
      <c r="H1108" t="s">
        <v>2710</v>
      </c>
      <c r="I1108" t="s">
        <v>2318</v>
      </c>
      <c r="J1108" t="s">
        <v>2319</v>
      </c>
      <c r="K1108" t="s">
        <v>2319</v>
      </c>
    </row>
    <row r="1109" spans="1:11" x14ac:dyDescent="0.25">
      <c r="A1109" t="s">
        <v>132</v>
      </c>
      <c r="B1109" t="s">
        <v>864</v>
      </c>
      <c r="C1109" t="s">
        <v>869</v>
      </c>
      <c r="D1109" t="s">
        <v>869</v>
      </c>
      <c r="E1109" t="s">
        <v>869</v>
      </c>
      <c r="G1109" t="s">
        <v>870</v>
      </c>
      <c r="H1109" t="s">
        <v>3368</v>
      </c>
      <c r="I1109" t="s">
        <v>2318</v>
      </c>
      <c r="J1109" t="s">
        <v>2318</v>
      </c>
      <c r="K1109" t="s">
        <v>2318</v>
      </c>
    </row>
    <row r="1110" spans="1:11" x14ac:dyDescent="0.25">
      <c r="A1110" t="s">
        <v>818</v>
      </c>
      <c r="B1110" t="s">
        <v>682</v>
      </c>
      <c r="C1110" t="s">
        <v>876</v>
      </c>
      <c r="D1110" t="s">
        <v>876</v>
      </c>
      <c r="E1110" t="s">
        <v>869</v>
      </c>
      <c r="F1110" t="s">
        <v>2047</v>
      </c>
      <c r="G1110" t="s">
        <v>2542</v>
      </c>
      <c r="H1110" t="s">
        <v>2646</v>
      </c>
      <c r="I1110" t="s">
        <v>2318</v>
      </c>
      <c r="J1110" t="s">
        <v>2319</v>
      </c>
      <c r="K1110" t="s">
        <v>2319</v>
      </c>
    </row>
    <row r="1111" spans="1:11" x14ac:dyDescent="0.25">
      <c r="A1111" t="s">
        <v>699</v>
      </c>
      <c r="B1111" t="s">
        <v>682</v>
      </c>
      <c r="C1111" t="s">
        <v>876</v>
      </c>
      <c r="D1111" t="s">
        <v>876</v>
      </c>
      <c r="E1111" t="s">
        <v>869</v>
      </c>
      <c r="H1111" t="s">
        <v>3314</v>
      </c>
      <c r="I1111" t="s">
        <v>2318</v>
      </c>
      <c r="J1111" t="s">
        <v>2318</v>
      </c>
      <c r="K1111" t="s">
        <v>2318</v>
      </c>
    </row>
    <row r="1112" spans="1:11" x14ac:dyDescent="0.25">
      <c r="A1112" t="s">
        <v>804</v>
      </c>
      <c r="B1112" t="s">
        <v>682</v>
      </c>
      <c r="C1112" t="s">
        <v>876</v>
      </c>
      <c r="D1112" t="s">
        <v>876</v>
      </c>
      <c r="E1112" t="s">
        <v>869</v>
      </c>
      <c r="H1112" t="s">
        <v>2762</v>
      </c>
      <c r="I1112" t="s">
        <v>2318</v>
      </c>
      <c r="J1112" t="s">
        <v>2319</v>
      </c>
      <c r="K1112" t="s">
        <v>2319</v>
      </c>
    </row>
    <row r="1113" spans="1:11" x14ac:dyDescent="0.25">
      <c r="A1113" t="s">
        <v>761</v>
      </c>
      <c r="B1113" t="s">
        <v>682</v>
      </c>
      <c r="C1113" t="s">
        <v>876</v>
      </c>
      <c r="D1113" t="s">
        <v>876</v>
      </c>
      <c r="E1113" t="s">
        <v>869</v>
      </c>
      <c r="H1113" t="s">
        <v>3343</v>
      </c>
      <c r="I1113" t="s">
        <v>2318</v>
      </c>
      <c r="J1113" t="s">
        <v>2318</v>
      </c>
      <c r="K1113" t="s">
        <v>2318</v>
      </c>
    </row>
    <row r="1114" spans="1:11" x14ac:dyDescent="0.25">
      <c r="A1114" t="s">
        <v>762</v>
      </c>
      <c r="B1114" t="s">
        <v>682</v>
      </c>
      <c r="C1114" t="s">
        <v>876</v>
      </c>
      <c r="D1114" t="s">
        <v>876</v>
      </c>
      <c r="E1114" t="s">
        <v>869</v>
      </c>
      <c r="F1114" t="s">
        <v>2044</v>
      </c>
      <c r="G1114" t="s">
        <v>1613</v>
      </c>
      <c r="H1114" t="s">
        <v>2747</v>
      </c>
      <c r="I1114" t="s">
        <v>2318</v>
      </c>
      <c r="J1114" t="s">
        <v>2318</v>
      </c>
      <c r="K1114" t="s">
        <v>2318</v>
      </c>
    </row>
    <row r="1115" spans="1:11" x14ac:dyDescent="0.25">
      <c r="A1115" t="s">
        <v>1058</v>
      </c>
      <c r="E1115" t="s">
        <v>869</v>
      </c>
      <c r="F1115" t="s">
        <v>2044</v>
      </c>
      <c r="H1115" t="s">
        <v>3362</v>
      </c>
      <c r="I1115" t="s">
        <v>2319</v>
      </c>
      <c r="J1115" t="s">
        <v>2318</v>
      </c>
      <c r="K1115" t="s">
        <v>2318</v>
      </c>
    </row>
    <row r="1116" spans="1:11" x14ac:dyDescent="0.25">
      <c r="A1116" t="s">
        <v>709</v>
      </c>
      <c r="B1116" t="s">
        <v>682</v>
      </c>
      <c r="C1116" t="s">
        <v>876</v>
      </c>
      <c r="D1116" t="s">
        <v>876</v>
      </c>
      <c r="E1116" t="s">
        <v>869</v>
      </c>
      <c r="F1116" t="s">
        <v>2044</v>
      </c>
      <c r="H1116" t="s">
        <v>2591</v>
      </c>
      <c r="I1116" t="s">
        <v>2318</v>
      </c>
      <c r="J1116" t="s">
        <v>2318</v>
      </c>
      <c r="K1116" t="s">
        <v>2318</v>
      </c>
    </row>
    <row r="1117" spans="1:11" x14ac:dyDescent="0.25">
      <c r="A1117" t="s">
        <v>2556</v>
      </c>
      <c r="B1117" t="s">
        <v>682</v>
      </c>
      <c r="C1117" t="s">
        <v>876</v>
      </c>
      <c r="D1117" t="s">
        <v>876</v>
      </c>
      <c r="E1117" t="s">
        <v>869</v>
      </c>
      <c r="H1117" t="s">
        <v>2767</v>
      </c>
      <c r="I1117" t="s">
        <v>2318</v>
      </c>
      <c r="J1117" t="s">
        <v>2318</v>
      </c>
      <c r="K1117" t="s">
        <v>2318</v>
      </c>
    </row>
    <row r="1118" spans="1:11" x14ac:dyDescent="0.25">
      <c r="A1118" t="s">
        <v>2553</v>
      </c>
      <c r="B1118" t="s">
        <v>682</v>
      </c>
      <c r="C1118" t="s">
        <v>876</v>
      </c>
      <c r="D1118" t="s">
        <v>876</v>
      </c>
      <c r="E1118" t="s">
        <v>869</v>
      </c>
      <c r="F1118" t="s">
        <v>2044</v>
      </c>
      <c r="G1118" t="s">
        <v>1089</v>
      </c>
      <c r="H1118" t="s">
        <v>2839</v>
      </c>
      <c r="I1118" t="s">
        <v>2318</v>
      </c>
      <c r="J1118" t="s">
        <v>2318</v>
      </c>
      <c r="K1118" t="s">
        <v>2318</v>
      </c>
    </row>
    <row r="1119" spans="1:11" x14ac:dyDescent="0.25">
      <c r="A1119" t="s">
        <v>1982</v>
      </c>
      <c r="B1119" t="s">
        <v>682</v>
      </c>
      <c r="C1119" t="s">
        <v>876</v>
      </c>
      <c r="D1119" t="s">
        <v>876</v>
      </c>
      <c r="E1119" t="s">
        <v>869</v>
      </c>
      <c r="F1119" t="s">
        <v>2047</v>
      </c>
      <c r="G1119" t="s">
        <v>1089</v>
      </c>
      <c r="H1119" t="s">
        <v>2839</v>
      </c>
      <c r="I1119" t="s">
        <v>2318</v>
      </c>
      <c r="J1119" t="s">
        <v>2319</v>
      </c>
      <c r="K1119" t="s">
        <v>2319</v>
      </c>
    </row>
    <row r="1120" spans="1:11" x14ac:dyDescent="0.25">
      <c r="A1120" t="s">
        <v>723</v>
      </c>
      <c r="B1120" t="s">
        <v>682</v>
      </c>
      <c r="C1120" t="s">
        <v>876</v>
      </c>
      <c r="D1120" t="s">
        <v>876</v>
      </c>
      <c r="E1120" t="s">
        <v>869</v>
      </c>
      <c r="F1120" t="s">
        <v>2047</v>
      </c>
      <c r="G1120" t="s">
        <v>1089</v>
      </c>
      <c r="H1120" t="s">
        <v>2839</v>
      </c>
      <c r="I1120" t="s">
        <v>2318</v>
      </c>
      <c r="J1120" t="s">
        <v>2319</v>
      </c>
      <c r="K1120" t="s">
        <v>2319</v>
      </c>
    </row>
    <row r="1121" spans="1:11" x14ac:dyDescent="0.25">
      <c r="A1121" t="s">
        <v>724</v>
      </c>
      <c r="B1121" t="s">
        <v>682</v>
      </c>
      <c r="C1121" t="s">
        <v>876</v>
      </c>
      <c r="D1121" t="s">
        <v>876</v>
      </c>
      <c r="E1121" t="s">
        <v>869</v>
      </c>
      <c r="F1121" t="s">
        <v>2047</v>
      </c>
      <c r="G1121" t="s">
        <v>1089</v>
      </c>
      <c r="H1121" t="s">
        <v>2839</v>
      </c>
      <c r="I1121" t="s">
        <v>2318</v>
      </c>
      <c r="J1121" t="s">
        <v>2319</v>
      </c>
      <c r="K1121" t="s">
        <v>2319</v>
      </c>
    </row>
    <row r="1122" spans="1:11" x14ac:dyDescent="0.25">
      <c r="A1122" t="s">
        <v>725</v>
      </c>
      <c r="B1122" t="s">
        <v>682</v>
      </c>
      <c r="C1122" t="s">
        <v>876</v>
      </c>
      <c r="D1122" t="s">
        <v>876</v>
      </c>
      <c r="E1122" t="s">
        <v>869</v>
      </c>
      <c r="F1122" t="s">
        <v>2047</v>
      </c>
      <c r="G1122" t="s">
        <v>1089</v>
      </c>
      <c r="H1122" t="s">
        <v>2839</v>
      </c>
      <c r="I1122" t="s">
        <v>2318</v>
      </c>
      <c r="J1122" t="s">
        <v>2319</v>
      </c>
      <c r="K1122" t="s">
        <v>2319</v>
      </c>
    </row>
    <row r="1123" spans="1:11" x14ac:dyDescent="0.25">
      <c r="A1123" t="s">
        <v>2552</v>
      </c>
      <c r="B1123" t="s">
        <v>682</v>
      </c>
      <c r="C1123" t="s">
        <v>876</v>
      </c>
      <c r="D1123" t="s">
        <v>876</v>
      </c>
      <c r="E1123" t="s">
        <v>869</v>
      </c>
      <c r="F1123" t="s">
        <v>2044</v>
      </c>
      <c r="G1123" t="s">
        <v>1089</v>
      </c>
      <c r="H1123" t="s">
        <v>2839</v>
      </c>
      <c r="I1123" t="s">
        <v>2318</v>
      </c>
      <c r="J1123" t="s">
        <v>2319</v>
      </c>
      <c r="K1123" t="s">
        <v>2319</v>
      </c>
    </row>
    <row r="1124" spans="1:11" x14ac:dyDescent="0.25">
      <c r="A1124" t="s">
        <v>1983</v>
      </c>
      <c r="B1124" t="s">
        <v>682</v>
      </c>
      <c r="C1124" t="s">
        <v>876</v>
      </c>
      <c r="D1124" t="s">
        <v>876</v>
      </c>
      <c r="E1124" t="s">
        <v>869</v>
      </c>
      <c r="F1124" t="s">
        <v>2047</v>
      </c>
      <c r="G1124" t="s">
        <v>1089</v>
      </c>
      <c r="H1124" t="s">
        <v>2839</v>
      </c>
      <c r="I1124" t="s">
        <v>2318</v>
      </c>
      <c r="J1124" t="s">
        <v>2319</v>
      </c>
      <c r="K1124" t="s">
        <v>2319</v>
      </c>
    </row>
    <row r="1125" spans="1:11" x14ac:dyDescent="0.25">
      <c r="A1125" t="s">
        <v>1089</v>
      </c>
      <c r="E1125" t="s">
        <v>869</v>
      </c>
      <c r="H1125" t="s">
        <v>2839</v>
      </c>
      <c r="I1125" t="s">
        <v>2319</v>
      </c>
      <c r="J1125" t="s">
        <v>2318</v>
      </c>
      <c r="K1125" t="s">
        <v>2318</v>
      </c>
    </row>
    <row r="1126" spans="1:11" x14ac:dyDescent="0.25">
      <c r="A1126" t="s">
        <v>727</v>
      </c>
      <c r="B1126" t="s">
        <v>682</v>
      </c>
      <c r="C1126" t="s">
        <v>876</v>
      </c>
      <c r="D1126" t="s">
        <v>876</v>
      </c>
      <c r="E1126" t="s">
        <v>869</v>
      </c>
      <c r="F1126" t="s">
        <v>2044</v>
      </c>
      <c r="H1126" t="s">
        <v>2752</v>
      </c>
      <c r="I1126" t="s">
        <v>2318</v>
      </c>
      <c r="J1126" t="s">
        <v>2318</v>
      </c>
      <c r="K1126" t="s">
        <v>2318</v>
      </c>
    </row>
    <row r="1127" spans="1:11" x14ac:dyDescent="0.25">
      <c r="A1127" t="s">
        <v>712</v>
      </c>
      <c r="B1127" t="s">
        <v>682</v>
      </c>
      <c r="C1127" t="s">
        <v>876</v>
      </c>
      <c r="D1127" t="s">
        <v>876</v>
      </c>
      <c r="E1127" t="s">
        <v>869</v>
      </c>
      <c r="F1127" t="s">
        <v>2044</v>
      </c>
      <c r="H1127" t="s">
        <v>2732</v>
      </c>
      <c r="I1127" t="s">
        <v>2318</v>
      </c>
      <c r="J1127" t="s">
        <v>2318</v>
      </c>
      <c r="K1127" t="s">
        <v>2318</v>
      </c>
    </row>
    <row r="1128" spans="1:11" x14ac:dyDescent="0.25">
      <c r="A1128" t="s">
        <v>1984</v>
      </c>
      <c r="B1128" t="s">
        <v>682</v>
      </c>
      <c r="C1128" t="s">
        <v>876</v>
      </c>
      <c r="D1128" t="s">
        <v>876</v>
      </c>
      <c r="E1128" t="s">
        <v>869</v>
      </c>
      <c r="H1128" t="s">
        <v>2666</v>
      </c>
      <c r="I1128" t="s">
        <v>2318</v>
      </c>
      <c r="J1128" t="s">
        <v>2319</v>
      </c>
      <c r="K1128" t="s">
        <v>2319</v>
      </c>
    </row>
    <row r="1129" spans="1:11" x14ac:dyDescent="0.25">
      <c r="A1129" t="s">
        <v>793</v>
      </c>
      <c r="B1129" t="s">
        <v>682</v>
      </c>
      <c r="C1129" t="s">
        <v>876</v>
      </c>
      <c r="D1129" t="s">
        <v>876</v>
      </c>
      <c r="E1129" t="s">
        <v>869</v>
      </c>
      <c r="F1129" t="s">
        <v>2044</v>
      </c>
      <c r="H1129" t="s">
        <v>2686</v>
      </c>
      <c r="I1129" t="s">
        <v>2318</v>
      </c>
      <c r="J1129" t="s">
        <v>2318</v>
      </c>
      <c r="K1129" t="s">
        <v>2318</v>
      </c>
    </row>
    <row r="1130" spans="1:11" x14ac:dyDescent="0.25">
      <c r="A1130" t="s">
        <v>692</v>
      </c>
      <c r="B1130" t="s">
        <v>682</v>
      </c>
      <c r="C1130" t="s">
        <v>876</v>
      </c>
      <c r="D1130" t="s">
        <v>876</v>
      </c>
      <c r="E1130" t="s">
        <v>869</v>
      </c>
      <c r="F1130" t="s">
        <v>2044</v>
      </c>
      <c r="H1130" t="s">
        <v>3324</v>
      </c>
      <c r="I1130" t="s">
        <v>2318</v>
      </c>
      <c r="J1130" t="s">
        <v>2318</v>
      </c>
      <c r="K1130" t="s">
        <v>2318</v>
      </c>
    </row>
    <row r="1131" spans="1:11" x14ac:dyDescent="0.25">
      <c r="A1131" t="s">
        <v>1114</v>
      </c>
      <c r="E1131" t="s">
        <v>869</v>
      </c>
      <c r="H1131" t="s">
        <v>2787</v>
      </c>
      <c r="I1131" t="s">
        <v>2319</v>
      </c>
      <c r="J1131" t="s">
        <v>2318</v>
      </c>
      <c r="K1131" t="s">
        <v>2318</v>
      </c>
    </row>
    <row r="1132" spans="1:11" x14ac:dyDescent="0.25">
      <c r="A1132" t="s">
        <v>728</v>
      </c>
      <c r="B1132" t="s">
        <v>682</v>
      </c>
      <c r="C1132" t="s">
        <v>876</v>
      </c>
      <c r="D1132" t="s">
        <v>876</v>
      </c>
      <c r="E1132" t="s">
        <v>869</v>
      </c>
      <c r="F1132" t="s">
        <v>2044</v>
      </c>
      <c r="H1132" t="s">
        <v>2787</v>
      </c>
      <c r="I1132" t="s">
        <v>2318</v>
      </c>
      <c r="J1132" t="s">
        <v>2319</v>
      </c>
      <c r="K1132" t="s">
        <v>2319</v>
      </c>
    </row>
    <row r="1133" spans="1:11" x14ac:dyDescent="0.25">
      <c r="A1133" t="s">
        <v>794</v>
      </c>
      <c r="B1133" t="s">
        <v>682</v>
      </c>
      <c r="C1133" t="s">
        <v>876</v>
      </c>
      <c r="D1133" t="s">
        <v>876</v>
      </c>
      <c r="E1133" t="s">
        <v>869</v>
      </c>
      <c r="F1133" t="s">
        <v>2047</v>
      </c>
      <c r="G1133" t="s">
        <v>2052</v>
      </c>
      <c r="H1133" t="s">
        <v>3077</v>
      </c>
      <c r="I1133" t="s">
        <v>2318</v>
      </c>
      <c r="J1133" t="s">
        <v>2319</v>
      </c>
      <c r="K1133" t="s">
        <v>2319</v>
      </c>
    </row>
    <row r="1134" spans="1:11" x14ac:dyDescent="0.25">
      <c r="A1134" t="s">
        <v>1124</v>
      </c>
      <c r="E1134" t="s">
        <v>869</v>
      </c>
      <c r="H1134" t="s">
        <v>3077</v>
      </c>
      <c r="I1134" t="s">
        <v>2319</v>
      </c>
      <c r="J1134" t="s">
        <v>2318</v>
      </c>
      <c r="K1134" t="s">
        <v>2318</v>
      </c>
    </row>
    <row r="1135" spans="1:11" x14ac:dyDescent="0.25">
      <c r="A1135" t="s">
        <v>799</v>
      </c>
      <c r="B1135" t="s">
        <v>682</v>
      </c>
      <c r="C1135" t="s">
        <v>876</v>
      </c>
      <c r="D1135" t="s">
        <v>876</v>
      </c>
      <c r="E1135" t="s">
        <v>869</v>
      </c>
      <c r="H1135" t="s">
        <v>2955</v>
      </c>
      <c r="I1135" t="s">
        <v>2318</v>
      </c>
      <c r="J1135" t="s">
        <v>2318</v>
      </c>
      <c r="K1135" t="s">
        <v>2318</v>
      </c>
    </row>
    <row r="1136" spans="1:11" x14ac:dyDescent="0.25">
      <c r="A1136" t="s">
        <v>1137</v>
      </c>
      <c r="B1136" t="s">
        <v>682</v>
      </c>
      <c r="C1136" t="s">
        <v>876</v>
      </c>
      <c r="D1136" t="s">
        <v>876</v>
      </c>
      <c r="E1136" t="s">
        <v>869</v>
      </c>
      <c r="H1136" t="s">
        <v>2703</v>
      </c>
      <c r="I1136" t="s">
        <v>2318</v>
      </c>
      <c r="J1136" t="s">
        <v>2318</v>
      </c>
      <c r="K1136" t="s">
        <v>2318</v>
      </c>
    </row>
    <row r="1137" spans="1:11" x14ac:dyDescent="0.25">
      <c r="A1137" t="s">
        <v>1138</v>
      </c>
      <c r="B1137" t="s">
        <v>682</v>
      </c>
      <c r="C1137" t="s">
        <v>876</v>
      </c>
      <c r="D1137" t="s">
        <v>876</v>
      </c>
      <c r="E1137" t="s">
        <v>869</v>
      </c>
      <c r="F1137" t="s">
        <v>2044</v>
      </c>
      <c r="H1137" t="s">
        <v>3198</v>
      </c>
      <c r="I1137" t="s">
        <v>2318</v>
      </c>
      <c r="J1137" t="s">
        <v>2318</v>
      </c>
      <c r="K1137" t="s">
        <v>2318</v>
      </c>
    </row>
    <row r="1138" spans="1:11" x14ac:dyDescent="0.25">
      <c r="A1138" t="s">
        <v>1985</v>
      </c>
      <c r="B1138" t="s">
        <v>682</v>
      </c>
      <c r="C1138" t="s">
        <v>876</v>
      </c>
      <c r="D1138" t="s">
        <v>876</v>
      </c>
      <c r="E1138" t="s">
        <v>869</v>
      </c>
      <c r="F1138" t="s">
        <v>2047</v>
      </c>
      <c r="H1138" t="s">
        <v>3198</v>
      </c>
      <c r="I1138" t="s">
        <v>2318</v>
      </c>
      <c r="J1138" t="s">
        <v>2319</v>
      </c>
      <c r="K1138" t="s">
        <v>2319</v>
      </c>
    </row>
    <row r="1139" spans="1:11" x14ac:dyDescent="0.25">
      <c r="A1139" t="s">
        <v>734</v>
      </c>
      <c r="B1139" t="s">
        <v>682</v>
      </c>
      <c r="C1139" t="s">
        <v>876</v>
      </c>
      <c r="D1139" t="s">
        <v>876</v>
      </c>
      <c r="E1139" t="s">
        <v>869</v>
      </c>
      <c r="F1139" t="s">
        <v>2047</v>
      </c>
      <c r="H1139" t="s">
        <v>3198</v>
      </c>
      <c r="I1139" t="s">
        <v>2318</v>
      </c>
      <c r="J1139" t="s">
        <v>2319</v>
      </c>
      <c r="K1139" t="s">
        <v>2319</v>
      </c>
    </row>
    <row r="1140" spans="1:11" x14ac:dyDescent="0.25">
      <c r="A1140" t="s">
        <v>795</v>
      </c>
      <c r="B1140" t="s">
        <v>682</v>
      </c>
      <c r="C1140" t="s">
        <v>876</v>
      </c>
      <c r="D1140" t="s">
        <v>876</v>
      </c>
      <c r="E1140" t="s">
        <v>869</v>
      </c>
      <c r="F1140" t="s">
        <v>2044</v>
      </c>
      <c r="H1140" t="s">
        <v>3105</v>
      </c>
      <c r="I1140" t="s">
        <v>2318</v>
      </c>
      <c r="J1140" t="s">
        <v>2318</v>
      </c>
      <c r="K1140" t="s">
        <v>2319</v>
      </c>
    </row>
    <row r="1141" spans="1:11" x14ac:dyDescent="0.25">
      <c r="A1141" t="s">
        <v>805</v>
      </c>
      <c r="B1141" t="s">
        <v>682</v>
      </c>
      <c r="C1141" t="s">
        <v>876</v>
      </c>
      <c r="D1141" t="s">
        <v>876</v>
      </c>
      <c r="E1141" t="s">
        <v>869</v>
      </c>
      <c r="F1141" t="s">
        <v>2044</v>
      </c>
      <c r="H1141" t="s">
        <v>3279</v>
      </c>
      <c r="I1141" t="s">
        <v>2318</v>
      </c>
      <c r="J1141" t="s">
        <v>2318</v>
      </c>
      <c r="K1141" t="s">
        <v>2318</v>
      </c>
    </row>
    <row r="1142" spans="1:11" x14ac:dyDescent="0.25">
      <c r="A1142" t="s">
        <v>731</v>
      </c>
      <c r="B1142" t="s">
        <v>682</v>
      </c>
      <c r="C1142" t="s">
        <v>876</v>
      </c>
      <c r="D1142" t="s">
        <v>876</v>
      </c>
      <c r="E1142" t="s">
        <v>869</v>
      </c>
      <c r="F1142" t="s">
        <v>2047</v>
      </c>
      <c r="H1142" t="s">
        <v>3000</v>
      </c>
      <c r="I1142" t="s">
        <v>2318</v>
      </c>
      <c r="J1142" t="s">
        <v>2319</v>
      </c>
      <c r="K1142" t="s">
        <v>2319</v>
      </c>
    </row>
    <row r="1143" spans="1:11" x14ac:dyDescent="0.25">
      <c r="A1143" t="s">
        <v>719</v>
      </c>
      <c r="B1143" t="s">
        <v>682</v>
      </c>
      <c r="C1143" t="s">
        <v>876</v>
      </c>
      <c r="D1143" t="s">
        <v>876</v>
      </c>
      <c r="E1143" t="s">
        <v>869</v>
      </c>
      <c r="F1143" t="s">
        <v>2047</v>
      </c>
      <c r="H1143" t="s">
        <v>2584</v>
      </c>
      <c r="I1143" t="s">
        <v>2318</v>
      </c>
      <c r="J1143" t="s">
        <v>2319</v>
      </c>
      <c r="K1143" t="s">
        <v>2319</v>
      </c>
    </row>
    <row r="1144" spans="1:11" x14ac:dyDescent="0.25">
      <c r="A1144" t="s">
        <v>1162</v>
      </c>
      <c r="E1144" t="s">
        <v>869</v>
      </c>
      <c r="H1144" t="s">
        <v>3286</v>
      </c>
      <c r="I1144" t="s">
        <v>2319</v>
      </c>
      <c r="J1144" t="s">
        <v>2318</v>
      </c>
      <c r="K1144" t="s">
        <v>2318</v>
      </c>
    </row>
    <row r="1145" spans="1:11" x14ac:dyDescent="0.25">
      <c r="A1145" t="s">
        <v>716</v>
      </c>
      <c r="B1145" t="s">
        <v>682</v>
      </c>
      <c r="C1145" t="s">
        <v>876</v>
      </c>
      <c r="D1145" t="s">
        <v>876</v>
      </c>
      <c r="E1145" t="s">
        <v>869</v>
      </c>
      <c r="H1145" t="s">
        <v>3286</v>
      </c>
      <c r="I1145" t="s">
        <v>2318</v>
      </c>
      <c r="J1145" t="s">
        <v>2319</v>
      </c>
      <c r="K1145" t="s">
        <v>2319</v>
      </c>
    </row>
    <row r="1146" spans="1:11" x14ac:dyDescent="0.25">
      <c r="A1146" t="s">
        <v>1177</v>
      </c>
      <c r="B1146" t="s">
        <v>682</v>
      </c>
      <c r="C1146" t="s">
        <v>876</v>
      </c>
      <c r="D1146" t="s">
        <v>876</v>
      </c>
      <c r="E1146" t="s">
        <v>869</v>
      </c>
      <c r="F1146" t="s">
        <v>2044</v>
      </c>
      <c r="H1146" t="s">
        <v>3367</v>
      </c>
      <c r="I1146" t="s">
        <v>2318</v>
      </c>
      <c r="J1146" t="s">
        <v>2318</v>
      </c>
      <c r="K1146" t="s">
        <v>2318</v>
      </c>
    </row>
    <row r="1147" spans="1:11" x14ac:dyDescent="0.25">
      <c r="A1147" t="s">
        <v>705</v>
      </c>
      <c r="B1147" t="s">
        <v>682</v>
      </c>
      <c r="C1147" t="s">
        <v>876</v>
      </c>
      <c r="D1147" t="s">
        <v>876</v>
      </c>
      <c r="E1147" t="s">
        <v>869</v>
      </c>
      <c r="H1147" t="s">
        <v>2905</v>
      </c>
      <c r="I1147" t="s">
        <v>2318</v>
      </c>
      <c r="J1147" t="s">
        <v>2319</v>
      </c>
      <c r="K1147" t="s">
        <v>2319</v>
      </c>
    </row>
    <row r="1148" spans="1:11" x14ac:dyDescent="0.25">
      <c r="A1148" t="s">
        <v>706</v>
      </c>
      <c r="B1148" t="s">
        <v>682</v>
      </c>
      <c r="C1148" t="s">
        <v>876</v>
      </c>
      <c r="D1148" t="s">
        <v>876</v>
      </c>
      <c r="E1148" t="s">
        <v>869</v>
      </c>
      <c r="F1148" t="s">
        <v>2044</v>
      </c>
      <c r="H1148" t="s">
        <v>2912</v>
      </c>
      <c r="I1148" t="s">
        <v>2318</v>
      </c>
      <c r="J1148" t="s">
        <v>2319</v>
      </c>
      <c r="K1148" t="s">
        <v>2319</v>
      </c>
    </row>
    <row r="1149" spans="1:11" x14ac:dyDescent="0.25">
      <c r="A1149" t="s">
        <v>1181</v>
      </c>
      <c r="E1149" t="s">
        <v>869</v>
      </c>
      <c r="H1149" t="s">
        <v>3162</v>
      </c>
      <c r="I1149" t="s">
        <v>2319</v>
      </c>
      <c r="J1149" t="s">
        <v>2318</v>
      </c>
      <c r="K1149" t="s">
        <v>2318</v>
      </c>
    </row>
    <row r="1150" spans="1:11" x14ac:dyDescent="0.25">
      <c r="A1150" t="s">
        <v>1183</v>
      </c>
      <c r="B1150" t="s">
        <v>682</v>
      </c>
      <c r="C1150" t="s">
        <v>876</v>
      </c>
      <c r="D1150" t="s">
        <v>876</v>
      </c>
      <c r="E1150" t="s">
        <v>869</v>
      </c>
      <c r="F1150" t="s">
        <v>2044</v>
      </c>
      <c r="H1150" t="s">
        <v>2878</v>
      </c>
      <c r="I1150" t="s">
        <v>2318</v>
      </c>
      <c r="J1150" t="s">
        <v>2318</v>
      </c>
      <c r="K1150" t="s">
        <v>2318</v>
      </c>
    </row>
    <row r="1151" spans="1:11" x14ac:dyDescent="0.25">
      <c r="A1151" t="s">
        <v>735</v>
      </c>
      <c r="B1151" t="s">
        <v>682</v>
      </c>
      <c r="C1151" t="s">
        <v>876</v>
      </c>
      <c r="D1151" t="s">
        <v>876</v>
      </c>
      <c r="E1151" t="s">
        <v>869</v>
      </c>
      <c r="H1151" t="s">
        <v>3212</v>
      </c>
      <c r="I1151" t="s">
        <v>2318</v>
      </c>
      <c r="J1151" t="s">
        <v>2319</v>
      </c>
      <c r="K1151" t="s">
        <v>2319</v>
      </c>
    </row>
    <row r="1152" spans="1:11" x14ac:dyDescent="0.25">
      <c r="A1152" t="s">
        <v>1196</v>
      </c>
      <c r="B1152" t="s">
        <v>682</v>
      </c>
      <c r="C1152" t="s">
        <v>876</v>
      </c>
      <c r="D1152" t="s">
        <v>876</v>
      </c>
      <c r="E1152" t="s">
        <v>869</v>
      </c>
      <c r="F1152" t="s">
        <v>2044</v>
      </c>
      <c r="H1152" t="s">
        <v>2960</v>
      </c>
      <c r="I1152" t="s">
        <v>2318</v>
      </c>
      <c r="J1152" t="s">
        <v>2318</v>
      </c>
      <c r="K1152" t="s">
        <v>2318</v>
      </c>
    </row>
    <row r="1153" spans="1:11" x14ac:dyDescent="0.25">
      <c r="A1153" t="s">
        <v>800</v>
      </c>
      <c r="B1153" t="s">
        <v>682</v>
      </c>
      <c r="C1153" t="s">
        <v>876</v>
      </c>
      <c r="D1153" t="s">
        <v>876</v>
      </c>
      <c r="E1153" t="s">
        <v>869</v>
      </c>
      <c r="H1153" t="s">
        <v>2960</v>
      </c>
      <c r="I1153" t="s">
        <v>2318</v>
      </c>
      <c r="J1153" t="s">
        <v>2319</v>
      </c>
      <c r="K1153" t="s">
        <v>2319</v>
      </c>
    </row>
    <row r="1154" spans="1:11" x14ac:dyDescent="0.25">
      <c r="A1154" t="s">
        <v>801</v>
      </c>
      <c r="B1154" t="s">
        <v>682</v>
      </c>
      <c r="C1154" t="s">
        <v>876</v>
      </c>
      <c r="D1154" t="s">
        <v>876</v>
      </c>
      <c r="E1154" t="s">
        <v>869</v>
      </c>
      <c r="H1154" t="s">
        <v>2960</v>
      </c>
      <c r="I1154" t="s">
        <v>2318</v>
      </c>
      <c r="J1154" t="s">
        <v>2319</v>
      </c>
      <c r="K1154" t="s">
        <v>2319</v>
      </c>
    </row>
    <row r="1155" spans="1:11" x14ac:dyDescent="0.25">
      <c r="A1155" t="s">
        <v>684</v>
      </c>
      <c r="B1155" t="s">
        <v>682</v>
      </c>
      <c r="C1155" t="s">
        <v>876</v>
      </c>
      <c r="D1155" t="s">
        <v>876</v>
      </c>
      <c r="E1155" t="s">
        <v>869</v>
      </c>
      <c r="H1155" t="s">
        <v>3052</v>
      </c>
      <c r="I1155" t="s">
        <v>2318</v>
      </c>
      <c r="J1155" t="s">
        <v>2319</v>
      </c>
      <c r="K1155" t="s">
        <v>2319</v>
      </c>
    </row>
    <row r="1156" spans="1:11" x14ac:dyDescent="0.25">
      <c r="A1156" t="s">
        <v>730</v>
      </c>
      <c r="B1156" t="s">
        <v>682</v>
      </c>
      <c r="C1156" t="s">
        <v>876</v>
      </c>
      <c r="D1156" t="s">
        <v>876</v>
      </c>
      <c r="E1156" t="s">
        <v>869</v>
      </c>
      <c r="H1156" t="s">
        <v>2703</v>
      </c>
      <c r="I1156" t="s">
        <v>2318</v>
      </c>
      <c r="J1156" t="s">
        <v>2318</v>
      </c>
      <c r="K1156" t="s">
        <v>2318</v>
      </c>
    </row>
    <row r="1157" spans="1:11" x14ac:dyDescent="0.25">
      <c r="A1157" t="s">
        <v>2558</v>
      </c>
      <c r="B1157" t="s">
        <v>682</v>
      </c>
      <c r="C1157" t="s">
        <v>876</v>
      </c>
      <c r="D1157" t="s">
        <v>876</v>
      </c>
      <c r="E1157" t="s">
        <v>869</v>
      </c>
      <c r="H1157" t="s">
        <v>2726</v>
      </c>
      <c r="I1157" t="s">
        <v>2318</v>
      </c>
      <c r="J1157" t="s">
        <v>2319</v>
      </c>
      <c r="K1157" t="s">
        <v>2319</v>
      </c>
    </row>
    <row r="1158" spans="1:11" x14ac:dyDescent="0.25">
      <c r="A1158" t="s">
        <v>693</v>
      </c>
      <c r="B1158" t="s">
        <v>682</v>
      </c>
      <c r="C1158" t="s">
        <v>876</v>
      </c>
      <c r="D1158" t="s">
        <v>876</v>
      </c>
      <c r="E1158" t="s">
        <v>869</v>
      </c>
      <c r="H1158" t="s">
        <v>2715</v>
      </c>
      <c r="I1158" t="s">
        <v>2318</v>
      </c>
      <c r="J1158" t="s">
        <v>2318</v>
      </c>
      <c r="K1158" t="s">
        <v>2319</v>
      </c>
    </row>
    <row r="1159" spans="1:11" x14ac:dyDescent="0.25">
      <c r="A1159" t="s">
        <v>1217</v>
      </c>
      <c r="E1159" t="s">
        <v>869</v>
      </c>
      <c r="H1159" t="s">
        <v>2705</v>
      </c>
      <c r="I1159" t="s">
        <v>2319</v>
      </c>
      <c r="J1159" t="s">
        <v>2318</v>
      </c>
      <c r="K1159" t="s">
        <v>2318</v>
      </c>
    </row>
    <row r="1160" spans="1:11" x14ac:dyDescent="0.25">
      <c r="A1160" t="s">
        <v>1222</v>
      </c>
      <c r="E1160" t="s">
        <v>869</v>
      </c>
      <c r="H1160" t="s">
        <v>2644</v>
      </c>
      <c r="I1160" t="s">
        <v>2319</v>
      </c>
      <c r="J1160" t="s">
        <v>2318</v>
      </c>
      <c r="K1160" t="s">
        <v>2318</v>
      </c>
    </row>
    <row r="1161" spans="1:11" x14ac:dyDescent="0.25">
      <c r="A1161" t="s">
        <v>707</v>
      </c>
      <c r="B1161" t="s">
        <v>682</v>
      </c>
      <c r="C1161" t="s">
        <v>876</v>
      </c>
      <c r="D1161" t="s">
        <v>876</v>
      </c>
      <c r="E1161" t="s">
        <v>869</v>
      </c>
      <c r="H1161" t="s">
        <v>3366</v>
      </c>
      <c r="I1161" t="s">
        <v>2318</v>
      </c>
      <c r="J1161" t="s">
        <v>2318</v>
      </c>
      <c r="K1161" t="s">
        <v>2318</v>
      </c>
    </row>
    <row r="1162" spans="1:11" x14ac:dyDescent="0.25">
      <c r="A1162" t="s">
        <v>776</v>
      </c>
      <c r="B1162" t="s">
        <v>682</v>
      </c>
      <c r="C1162" t="s">
        <v>876</v>
      </c>
      <c r="D1162" t="s">
        <v>876</v>
      </c>
      <c r="E1162" t="s">
        <v>869</v>
      </c>
      <c r="H1162" t="s">
        <v>2582</v>
      </c>
      <c r="I1162" t="s">
        <v>2318</v>
      </c>
      <c r="J1162" t="s">
        <v>2318</v>
      </c>
      <c r="K1162" t="s">
        <v>2318</v>
      </c>
    </row>
    <row r="1163" spans="1:11" x14ac:dyDescent="0.25">
      <c r="A1163" t="s">
        <v>694</v>
      </c>
      <c r="B1163" t="s">
        <v>682</v>
      </c>
      <c r="C1163" t="s">
        <v>876</v>
      </c>
      <c r="D1163" t="s">
        <v>876</v>
      </c>
      <c r="E1163" t="s">
        <v>869</v>
      </c>
      <c r="H1163" t="s">
        <v>3327</v>
      </c>
      <c r="I1163" t="s">
        <v>2318</v>
      </c>
      <c r="J1163" t="s">
        <v>2318</v>
      </c>
      <c r="K1163" t="s">
        <v>2318</v>
      </c>
    </row>
    <row r="1164" spans="1:11" x14ac:dyDescent="0.25">
      <c r="A1164" t="s">
        <v>806</v>
      </c>
      <c r="B1164" t="s">
        <v>682</v>
      </c>
      <c r="C1164" t="s">
        <v>876</v>
      </c>
      <c r="D1164" t="s">
        <v>876</v>
      </c>
      <c r="E1164" t="s">
        <v>869</v>
      </c>
      <c r="H1164" t="s">
        <v>3279</v>
      </c>
      <c r="I1164" t="s">
        <v>2318</v>
      </c>
      <c r="J1164" t="s">
        <v>2318</v>
      </c>
      <c r="K1164" t="s">
        <v>2318</v>
      </c>
    </row>
    <row r="1165" spans="1:11" x14ac:dyDescent="0.25">
      <c r="A1165" t="s">
        <v>1244</v>
      </c>
      <c r="E1165" t="s">
        <v>869</v>
      </c>
      <c r="H1165" t="s">
        <v>2938</v>
      </c>
      <c r="I1165" t="s">
        <v>2319</v>
      </c>
      <c r="J1165" t="s">
        <v>2318</v>
      </c>
      <c r="K1165" t="s">
        <v>2318</v>
      </c>
    </row>
    <row r="1166" spans="1:11" x14ac:dyDescent="0.25">
      <c r="A1166" t="s">
        <v>736</v>
      </c>
      <c r="B1166" t="s">
        <v>682</v>
      </c>
      <c r="C1166" t="s">
        <v>876</v>
      </c>
      <c r="D1166" t="s">
        <v>876</v>
      </c>
      <c r="E1166" t="s">
        <v>869</v>
      </c>
      <c r="H1166" t="s">
        <v>3210</v>
      </c>
      <c r="I1166" t="s">
        <v>2318</v>
      </c>
      <c r="J1166" t="s">
        <v>2319</v>
      </c>
      <c r="K1166" t="s">
        <v>2319</v>
      </c>
    </row>
    <row r="1167" spans="1:11" x14ac:dyDescent="0.25">
      <c r="A1167" t="s">
        <v>1987</v>
      </c>
      <c r="B1167" t="s">
        <v>682</v>
      </c>
      <c r="C1167" t="s">
        <v>876</v>
      </c>
      <c r="D1167" t="s">
        <v>876</v>
      </c>
      <c r="E1167" t="s">
        <v>869</v>
      </c>
      <c r="H1167" t="s">
        <v>3210</v>
      </c>
      <c r="I1167" t="s">
        <v>2318</v>
      </c>
      <c r="J1167" t="s">
        <v>2319</v>
      </c>
      <c r="K1167" t="s">
        <v>2319</v>
      </c>
    </row>
    <row r="1168" spans="1:11" x14ac:dyDescent="0.25">
      <c r="A1168" t="s">
        <v>1267</v>
      </c>
      <c r="B1168" t="s">
        <v>864</v>
      </c>
      <c r="C1168" t="s">
        <v>869</v>
      </c>
      <c r="D1168" t="s">
        <v>869</v>
      </c>
      <c r="E1168" t="s">
        <v>869</v>
      </c>
      <c r="H1168" t="s">
        <v>3348</v>
      </c>
      <c r="I1168" t="s">
        <v>2318</v>
      </c>
      <c r="J1168" t="s">
        <v>2318</v>
      </c>
      <c r="K1168" t="s">
        <v>2318</v>
      </c>
    </row>
    <row r="1169" spans="1:11" x14ac:dyDescent="0.25">
      <c r="A1169" t="s">
        <v>1971</v>
      </c>
      <c r="B1169" t="s">
        <v>864</v>
      </c>
      <c r="C1169" t="s">
        <v>869</v>
      </c>
      <c r="D1169" t="s">
        <v>869</v>
      </c>
      <c r="E1169" t="s">
        <v>869</v>
      </c>
      <c r="F1169" t="s">
        <v>2044</v>
      </c>
      <c r="H1169" t="s">
        <v>3402</v>
      </c>
      <c r="I1169" t="s">
        <v>2318</v>
      </c>
      <c r="J1169" t="s">
        <v>2319</v>
      </c>
      <c r="K1169" t="s">
        <v>2319</v>
      </c>
    </row>
    <row r="1170" spans="1:11" x14ac:dyDescent="0.25">
      <c r="A1170" t="s">
        <v>1972</v>
      </c>
      <c r="B1170" t="s">
        <v>864</v>
      </c>
      <c r="C1170" t="s">
        <v>869</v>
      </c>
      <c r="D1170" t="s">
        <v>869</v>
      </c>
      <c r="E1170" t="s">
        <v>869</v>
      </c>
      <c r="F1170" t="s">
        <v>2044</v>
      </c>
      <c r="H1170" t="s">
        <v>2940</v>
      </c>
      <c r="I1170" t="s">
        <v>2318</v>
      </c>
      <c r="J1170" t="s">
        <v>2319</v>
      </c>
      <c r="K1170" t="s">
        <v>2319</v>
      </c>
    </row>
    <row r="1171" spans="1:11" x14ac:dyDescent="0.25">
      <c r="A1171" t="s">
        <v>2559</v>
      </c>
      <c r="B1171" t="s">
        <v>864</v>
      </c>
      <c r="C1171" t="s">
        <v>869</v>
      </c>
      <c r="D1171" t="s">
        <v>869</v>
      </c>
      <c r="E1171" t="s">
        <v>869</v>
      </c>
      <c r="F1171" t="s">
        <v>2044</v>
      </c>
      <c r="H1171" t="s">
        <v>2662</v>
      </c>
      <c r="I1171" t="s">
        <v>2318</v>
      </c>
      <c r="J1171" t="s">
        <v>2319</v>
      </c>
      <c r="K1171" t="s">
        <v>2319</v>
      </c>
    </row>
    <row r="1172" spans="1:11" x14ac:dyDescent="0.25">
      <c r="A1172" t="s">
        <v>1973</v>
      </c>
      <c r="B1172" t="s">
        <v>864</v>
      </c>
      <c r="C1172" t="s">
        <v>869</v>
      </c>
      <c r="D1172" t="s">
        <v>869</v>
      </c>
      <c r="E1172" t="s">
        <v>869</v>
      </c>
      <c r="F1172" t="s">
        <v>2044</v>
      </c>
      <c r="H1172" t="s">
        <v>2940</v>
      </c>
      <c r="I1172" t="s">
        <v>2318</v>
      </c>
      <c r="J1172" t="s">
        <v>2319</v>
      </c>
      <c r="K1172" t="s">
        <v>2319</v>
      </c>
    </row>
    <row r="1173" spans="1:11" x14ac:dyDescent="0.25">
      <c r="A1173" t="s">
        <v>1270</v>
      </c>
      <c r="B1173" t="s">
        <v>682</v>
      </c>
      <c r="C1173" t="s">
        <v>876</v>
      </c>
      <c r="D1173" t="s">
        <v>876</v>
      </c>
      <c r="E1173" t="s">
        <v>869</v>
      </c>
      <c r="F1173" t="s">
        <v>2044</v>
      </c>
      <c r="H1173" t="s">
        <v>3138</v>
      </c>
      <c r="I1173" t="s">
        <v>2318</v>
      </c>
      <c r="J1173" t="s">
        <v>2318</v>
      </c>
      <c r="K1173" t="s">
        <v>2319</v>
      </c>
    </row>
    <row r="1174" spans="1:11" x14ac:dyDescent="0.25">
      <c r="A1174" t="s">
        <v>751</v>
      </c>
      <c r="B1174" t="s">
        <v>682</v>
      </c>
      <c r="C1174" t="s">
        <v>876</v>
      </c>
      <c r="D1174" t="s">
        <v>876</v>
      </c>
      <c r="E1174" t="s">
        <v>869</v>
      </c>
      <c r="F1174" t="s">
        <v>2047</v>
      </c>
      <c r="H1174" t="s">
        <v>2990</v>
      </c>
      <c r="I1174" t="s">
        <v>2318</v>
      </c>
      <c r="J1174" t="s">
        <v>2318</v>
      </c>
      <c r="K1174" t="s">
        <v>2319</v>
      </c>
    </row>
    <row r="1175" spans="1:11" x14ac:dyDescent="0.25">
      <c r="A1175" t="s">
        <v>2560</v>
      </c>
      <c r="B1175" t="s">
        <v>682</v>
      </c>
      <c r="C1175" t="s">
        <v>876</v>
      </c>
      <c r="D1175" t="s">
        <v>876</v>
      </c>
      <c r="E1175" t="s">
        <v>869</v>
      </c>
      <c r="F1175" t="s">
        <v>2044</v>
      </c>
      <c r="H1175" t="s">
        <v>3396</v>
      </c>
      <c r="I1175" t="s">
        <v>2318</v>
      </c>
      <c r="J1175" t="s">
        <v>2319</v>
      </c>
      <c r="K1175" t="s">
        <v>2319</v>
      </c>
    </row>
    <row r="1176" spans="1:11" x14ac:dyDescent="0.25">
      <c r="A1176" t="s">
        <v>737</v>
      </c>
      <c r="B1176" t="s">
        <v>682</v>
      </c>
      <c r="C1176" t="s">
        <v>876</v>
      </c>
      <c r="D1176" t="s">
        <v>876</v>
      </c>
      <c r="E1176" t="s">
        <v>869</v>
      </c>
      <c r="H1176" t="s">
        <v>3212</v>
      </c>
      <c r="I1176" t="s">
        <v>2318</v>
      </c>
      <c r="J1176" t="s">
        <v>2319</v>
      </c>
      <c r="K1176" t="s">
        <v>2319</v>
      </c>
    </row>
    <row r="1177" spans="1:11" x14ac:dyDescent="0.25">
      <c r="A1177" t="s">
        <v>752</v>
      </c>
      <c r="B1177" t="s">
        <v>682</v>
      </c>
      <c r="C1177" t="s">
        <v>876</v>
      </c>
      <c r="D1177" t="s">
        <v>876</v>
      </c>
      <c r="E1177" t="s">
        <v>869</v>
      </c>
      <c r="H1177" t="s">
        <v>3183</v>
      </c>
      <c r="I1177" t="s">
        <v>2318</v>
      </c>
      <c r="J1177" t="s">
        <v>2318</v>
      </c>
      <c r="K1177" t="s">
        <v>2318</v>
      </c>
    </row>
    <row r="1178" spans="1:11" x14ac:dyDescent="0.25">
      <c r="A1178" t="s">
        <v>720</v>
      </c>
      <c r="B1178" t="s">
        <v>682</v>
      </c>
      <c r="C1178" t="s">
        <v>876</v>
      </c>
      <c r="D1178" t="s">
        <v>876</v>
      </c>
      <c r="E1178" t="s">
        <v>869</v>
      </c>
      <c r="H1178" t="s">
        <v>2722</v>
      </c>
      <c r="I1178" t="s">
        <v>2318</v>
      </c>
      <c r="J1178" t="s">
        <v>2318</v>
      </c>
      <c r="K1178" t="s">
        <v>2318</v>
      </c>
    </row>
    <row r="1179" spans="1:11" x14ac:dyDescent="0.25">
      <c r="A1179" t="s">
        <v>770</v>
      </c>
      <c r="B1179" t="s">
        <v>682</v>
      </c>
      <c r="C1179" t="s">
        <v>876</v>
      </c>
      <c r="D1179" t="s">
        <v>876</v>
      </c>
      <c r="E1179" t="s">
        <v>869</v>
      </c>
      <c r="H1179" t="s">
        <v>2761</v>
      </c>
      <c r="I1179" t="s">
        <v>2318</v>
      </c>
      <c r="J1179" t="s">
        <v>2318</v>
      </c>
      <c r="K1179" t="s">
        <v>2318</v>
      </c>
    </row>
    <row r="1180" spans="1:11" x14ac:dyDescent="0.25">
      <c r="A1180" t="s">
        <v>824</v>
      </c>
      <c r="B1180" t="s">
        <v>682</v>
      </c>
      <c r="C1180" t="s">
        <v>876</v>
      </c>
      <c r="D1180" t="s">
        <v>876</v>
      </c>
      <c r="E1180" t="s">
        <v>869</v>
      </c>
      <c r="H1180" t="s">
        <v>2964</v>
      </c>
      <c r="I1180" t="s">
        <v>2318</v>
      </c>
      <c r="J1180" t="s">
        <v>2318</v>
      </c>
      <c r="K1180" t="s">
        <v>2319</v>
      </c>
    </row>
    <row r="1181" spans="1:11" x14ac:dyDescent="0.25">
      <c r="A1181" t="s">
        <v>1320</v>
      </c>
      <c r="B1181" t="s">
        <v>682</v>
      </c>
      <c r="C1181" t="s">
        <v>876</v>
      </c>
      <c r="D1181" t="s">
        <v>876</v>
      </c>
      <c r="E1181" t="s">
        <v>869</v>
      </c>
      <c r="F1181" t="s">
        <v>2044</v>
      </c>
      <c r="H1181" t="s">
        <v>3341</v>
      </c>
      <c r="I1181" t="s">
        <v>2318</v>
      </c>
      <c r="J1181" t="s">
        <v>2318</v>
      </c>
      <c r="K1181" t="s">
        <v>2318</v>
      </c>
    </row>
    <row r="1182" spans="1:11" x14ac:dyDescent="0.25">
      <c r="A1182" t="s">
        <v>1988</v>
      </c>
      <c r="B1182" t="s">
        <v>682</v>
      </c>
      <c r="C1182" t="s">
        <v>876</v>
      </c>
      <c r="D1182" t="s">
        <v>876</v>
      </c>
      <c r="E1182" t="s">
        <v>869</v>
      </c>
      <c r="H1182" t="s">
        <v>2626</v>
      </c>
      <c r="I1182" t="s">
        <v>2318</v>
      </c>
      <c r="J1182" t="s">
        <v>2319</v>
      </c>
      <c r="K1182" t="s">
        <v>2319</v>
      </c>
    </row>
    <row r="1183" spans="1:11" x14ac:dyDescent="0.25">
      <c r="A1183" t="s">
        <v>1989</v>
      </c>
      <c r="B1183" t="s">
        <v>682</v>
      </c>
      <c r="C1183" t="s">
        <v>876</v>
      </c>
      <c r="D1183" t="s">
        <v>876</v>
      </c>
      <c r="E1183" t="s">
        <v>869</v>
      </c>
      <c r="F1183" t="s">
        <v>2044</v>
      </c>
      <c r="H1183" t="s">
        <v>3403</v>
      </c>
      <c r="I1183" t="s">
        <v>2318</v>
      </c>
      <c r="J1183" t="s">
        <v>2319</v>
      </c>
      <c r="K1183" t="s">
        <v>2319</v>
      </c>
    </row>
    <row r="1184" spans="1:11" x14ac:dyDescent="0.25">
      <c r="A1184" t="s">
        <v>1990</v>
      </c>
      <c r="B1184" t="s">
        <v>682</v>
      </c>
      <c r="C1184" t="s">
        <v>876</v>
      </c>
      <c r="D1184" t="s">
        <v>876</v>
      </c>
      <c r="E1184" t="s">
        <v>869</v>
      </c>
      <c r="F1184" t="s">
        <v>2044</v>
      </c>
      <c r="H1184" t="s">
        <v>2625</v>
      </c>
      <c r="I1184" t="s">
        <v>2318</v>
      </c>
      <c r="J1184" t="s">
        <v>2319</v>
      </c>
      <c r="K1184" t="s">
        <v>2319</v>
      </c>
    </row>
    <row r="1185" spans="1:11" x14ac:dyDescent="0.25">
      <c r="A1185" t="s">
        <v>1991</v>
      </c>
      <c r="B1185" t="s">
        <v>682</v>
      </c>
      <c r="C1185" t="s">
        <v>876</v>
      </c>
      <c r="D1185" t="s">
        <v>876</v>
      </c>
      <c r="E1185" t="s">
        <v>869</v>
      </c>
      <c r="F1185" t="s">
        <v>2044</v>
      </c>
      <c r="H1185" t="s">
        <v>2626</v>
      </c>
      <c r="I1185" t="s">
        <v>2318</v>
      </c>
      <c r="J1185" t="s">
        <v>2319</v>
      </c>
      <c r="K1185" t="s">
        <v>2319</v>
      </c>
    </row>
    <row r="1186" spans="1:11" x14ac:dyDescent="0.25">
      <c r="A1186" t="s">
        <v>802</v>
      </c>
      <c r="B1186" t="s">
        <v>682</v>
      </c>
      <c r="C1186" t="s">
        <v>876</v>
      </c>
      <c r="D1186" t="s">
        <v>876</v>
      </c>
      <c r="E1186" t="s">
        <v>869</v>
      </c>
      <c r="H1186" t="s">
        <v>2699</v>
      </c>
      <c r="I1186" t="s">
        <v>2318</v>
      </c>
      <c r="J1186" t="s">
        <v>2318</v>
      </c>
      <c r="K1186" t="s">
        <v>2318</v>
      </c>
    </row>
    <row r="1187" spans="1:11" x14ac:dyDescent="0.25">
      <c r="A1187" t="s">
        <v>2561</v>
      </c>
      <c r="E1187" t="s">
        <v>869</v>
      </c>
      <c r="F1187" t="s">
        <v>2434</v>
      </c>
      <c r="I1187" t="s">
        <v>2319</v>
      </c>
      <c r="J1187" t="s">
        <v>2318</v>
      </c>
      <c r="K1187" t="s">
        <v>2319</v>
      </c>
    </row>
    <row r="1188" spans="1:11" x14ac:dyDescent="0.25">
      <c r="A1188" t="s">
        <v>1342</v>
      </c>
      <c r="E1188" t="s">
        <v>869</v>
      </c>
      <c r="H1188" t="s">
        <v>3356</v>
      </c>
      <c r="I1188" t="s">
        <v>2319</v>
      </c>
      <c r="J1188" t="s">
        <v>2318</v>
      </c>
      <c r="K1188" t="s">
        <v>2318</v>
      </c>
    </row>
    <row r="1189" spans="1:11" x14ac:dyDescent="0.25">
      <c r="A1189" t="s">
        <v>767</v>
      </c>
      <c r="B1189" t="s">
        <v>682</v>
      </c>
      <c r="C1189" t="s">
        <v>876</v>
      </c>
      <c r="D1189" t="s">
        <v>876</v>
      </c>
      <c r="E1189" t="s">
        <v>869</v>
      </c>
      <c r="H1189" t="s">
        <v>3077</v>
      </c>
      <c r="I1189" t="s">
        <v>2318</v>
      </c>
      <c r="J1189" t="s">
        <v>2318</v>
      </c>
      <c r="K1189" t="s">
        <v>2318</v>
      </c>
    </row>
    <row r="1190" spans="1:11" x14ac:dyDescent="0.25">
      <c r="A1190" t="s">
        <v>1346</v>
      </c>
      <c r="E1190" t="s">
        <v>869</v>
      </c>
      <c r="H1190" t="s">
        <v>3185</v>
      </c>
      <c r="I1190" t="s">
        <v>2319</v>
      </c>
      <c r="J1190" t="s">
        <v>2318</v>
      </c>
      <c r="K1190" t="s">
        <v>2318</v>
      </c>
    </row>
    <row r="1191" spans="1:11" x14ac:dyDescent="0.25">
      <c r="A1191" t="s">
        <v>813</v>
      </c>
      <c r="B1191" t="s">
        <v>682</v>
      </c>
      <c r="C1191" t="s">
        <v>876</v>
      </c>
      <c r="D1191" t="s">
        <v>876</v>
      </c>
      <c r="E1191" t="s">
        <v>869</v>
      </c>
      <c r="H1191" t="s">
        <v>3064</v>
      </c>
      <c r="I1191" t="s">
        <v>2318</v>
      </c>
      <c r="J1191" t="s">
        <v>2318</v>
      </c>
      <c r="K1191" t="s">
        <v>2318</v>
      </c>
    </row>
    <row r="1192" spans="1:11" x14ac:dyDescent="0.25">
      <c r="A1192" t="s">
        <v>753</v>
      </c>
      <c r="B1192" t="s">
        <v>682</v>
      </c>
      <c r="C1192" t="s">
        <v>876</v>
      </c>
      <c r="D1192" t="s">
        <v>876</v>
      </c>
      <c r="E1192" t="s">
        <v>869</v>
      </c>
      <c r="H1192" t="s">
        <v>2789</v>
      </c>
      <c r="I1192" t="s">
        <v>2318</v>
      </c>
      <c r="J1192" t="s">
        <v>2318</v>
      </c>
      <c r="K1192" t="s">
        <v>2318</v>
      </c>
    </row>
    <row r="1193" spans="1:11" x14ac:dyDescent="0.25">
      <c r="A1193" t="s">
        <v>717</v>
      </c>
      <c r="B1193" t="s">
        <v>682</v>
      </c>
      <c r="C1193" t="s">
        <v>876</v>
      </c>
      <c r="D1193" t="s">
        <v>876</v>
      </c>
      <c r="E1193" t="s">
        <v>869</v>
      </c>
      <c r="H1193" t="s">
        <v>2707</v>
      </c>
      <c r="I1193" t="s">
        <v>2318</v>
      </c>
      <c r="J1193" t="s">
        <v>2318</v>
      </c>
      <c r="K1193" t="s">
        <v>2318</v>
      </c>
    </row>
    <row r="1194" spans="1:11" x14ac:dyDescent="0.25">
      <c r="A1194" t="s">
        <v>755</v>
      </c>
      <c r="B1194" t="s">
        <v>682</v>
      </c>
      <c r="C1194" t="s">
        <v>876</v>
      </c>
      <c r="D1194" t="s">
        <v>876</v>
      </c>
      <c r="E1194" t="s">
        <v>869</v>
      </c>
      <c r="H1194" t="s">
        <v>3002</v>
      </c>
      <c r="I1194" t="s">
        <v>2318</v>
      </c>
      <c r="J1194" t="s">
        <v>2318</v>
      </c>
      <c r="K1194" t="s">
        <v>2318</v>
      </c>
    </row>
    <row r="1195" spans="1:11" x14ac:dyDescent="0.25">
      <c r="A1195" t="s">
        <v>757</v>
      </c>
      <c r="B1195" t="s">
        <v>682</v>
      </c>
      <c r="C1195" t="s">
        <v>876</v>
      </c>
      <c r="D1195" t="s">
        <v>876</v>
      </c>
      <c r="E1195" t="s">
        <v>869</v>
      </c>
      <c r="H1195" t="s">
        <v>2664</v>
      </c>
      <c r="I1195" t="s">
        <v>2318</v>
      </c>
      <c r="J1195" t="s">
        <v>2318</v>
      </c>
      <c r="K1195" t="s">
        <v>2318</v>
      </c>
    </row>
    <row r="1196" spans="1:11" x14ac:dyDescent="0.25">
      <c r="A1196" t="s">
        <v>758</v>
      </c>
      <c r="B1196" t="s">
        <v>682</v>
      </c>
      <c r="C1196" t="s">
        <v>876</v>
      </c>
      <c r="D1196" t="s">
        <v>876</v>
      </c>
      <c r="E1196" t="s">
        <v>869</v>
      </c>
      <c r="H1196" t="s">
        <v>2664</v>
      </c>
      <c r="I1196" t="s">
        <v>2318</v>
      </c>
      <c r="J1196" t="s">
        <v>2318</v>
      </c>
      <c r="K1196" t="s">
        <v>2318</v>
      </c>
    </row>
    <row r="1197" spans="1:11" x14ac:dyDescent="0.25">
      <c r="A1197" t="s">
        <v>698</v>
      </c>
      <c r="B1197" t="s">
        <v>682</v>
      </c>
      <c r="C1197" t="s">
        <v>876</v>
      </c>
      <c r="D1197" t="s">
        <v>876</v>
      </c>
      <c r="E1197" t="s">
        <v>869</v>
      </c>
      <c r="H1197" t="s">
        <v>3314</v>
      </c>
      <c r="I1197" t="s">
        <v>2318</v>
      </c>
      <c r="J1197" t="s">
        <v>2318</v>
      </c>
      <c r="K1197" t="s">
        <v>2318</v>
      </c>
    </row>
    <row r="1198" spans="1:11" x14ac:dyDescent="0.25">
      <c r="A1198" t="s">
        <v>700</v>
      </c>
      <c r="B1198" t="s">
        <v>682</v>
      </c>
      <c r="C1198" t="s">
        <v>876</v>
      </c>
      <c r="D1198" t="s">
        <v>876</v>
      </c>
      <c r="E1198" t="s">
        <v>869</v>
      </c>
      <c r="H1198" t="s">
        <v>2986</v>
      </c>
      <c r="I1198" t="s">
        <v>2318</v>
      </c>
      <c r="J1198" t="s">
        <v>2318</v>
      </c>
      <c r="K1198" t="s">
        <v>2318</v>
      </c>
    </row>
    <row r="1199" spans="1:11" x14ac:dyDescent="0.25">
      <c r="A1199" t="s">
        <v>708</v>
      </c>
      <c r="B1199" t="s">
        <v>682</v>
      </c>
      <c r="C1199" t="s">
        <v>876</v>
      </c>
      <c r="D1199" t="s">
        <v>876</v>
      </c>
      <c r="E1199" t="s">
        <v>869</v>
      </c>
      <c r="H1199" t="s">
        <v>2732</v>
      </c>
      <c r="I1199" t="s">
        <v>2318</v>
      </c>
      <c r="J1199" t="s">
        <v>2318</v>
      </c>
      <c r="K1199" t="s">
        <v>2318</v>
      </c>
    </row>
    <row r="1200" spans="1:11" x14ac:dyDescent="0.25">
      <c r="A1200" t="s">
        <v>1992</v>
      </c>
      <c r="B1200" t="s">
        <v>682</v>
      </c>
      <c r="C1200" t="s">
        <v>876</v>
      </c>
      <c r="D1200" t="s">
        <v>876</v>
      </c>
      <c r="E1200" t="s">
        <v>869</v>
      </c>
      <c r="F1200" t="s">
        <v>2047</v>
      </c>
      <c r="G1200" t="s">
        <v>757</v>
      </c>
      <c r="H1200" t="s">
        <v>2666</v>
      </c>
      <c r="I1200" t="s">
        <v>2318</v>
      </c>
      <c r="J1200" t="s">
        <v>2319</v>
      </c>
      <c r="K1200" t="s">
        <v>2319</v>
      </c>
    </row>
    <row r="1201" spans="1:11" x14ac:dyDescent="0.25">
      <c r="A1201" t="s">
        <v>1993</v>
      </c>
      <c r="B1201" t="s">
        <v>682</v>
      </c>
      <c r="C1201" t="s">
        <v>876</v>
      </c>
      <c r="D1201" t="s">
        <v>876</v>
      </c>
      <c r="E1201" t="s">
        <v>869</v>
      </c>
      <c r="H1201" t="s">
        <v>3404</v>
      </c>
      <c r="I1201" t="s">
        <v>2318</v>
      </c>
      <c r="J1201" t="s">
        <v>2319</v>
      </c>
      <c r="K1201" t="s">
        <v>2319</v>
      </c>
    </row>
    <row r="1202" spans="1:11" x14ac:dyDescent="0.25">
      <c r="A1202" t="s">
        <v>781</v>
      </c>
      <c r="B1202" t="s">
        <v>682</v>
      </c>
      <c r="C1202" t="s">
        <v>876</v>
      </c>
      <c r="D1202" t="s">
        <v>876</v>
      </c>
      <c r="E1202" t="s">
        <v>869</v>
      </c>
      <c r="H1202" t="s">
        <v>3417</v>
      </c>
      <c r="I1202" t="s">
        <v>2318</v>
      </c>
      <c r="J1202" t="s">
        <v>2318</v>
      </c>
      <c r="K1202" t="s">
        <v>2318</v>
      </c>
    </row>
    <row r="1203" spans="1:11" x14ac:dyDescent="0.25">
      <c r="A1203" t="s">
        <v>754</v>
      </c>
      <c r="B1203" t="s">
        <v>682</v>
      </c>
      <c r="C1203" t="s">
        <v>876</v>
      </c>
      <c r="D1203" t="s">
        <v>876</v>
      </c>
      <c r="E1203" t="s">
        <v>869</v>
      </c>
      <c r="F1203" t="s">
        <v>2047</v>
      </c>
      <c r="G1203" t="s">
        <v>1352</v>
      </c>
      <c r="H1203" t="s">
        <v>3406</v>
      </c>
      <c r="I1203" t="s">
        <v>2318</v>
      </c>
      <c r="J1203" t="s">
        <v>2319</v>
      </c>
      <c r="K1203" t="s">
        <v>2319</v>
      </c>
    </row>
    <row r="1204" spans="1:11" x14ac:dyDescent="0.25">
      <c r="A1204" t="s">
        <v>765</v>
      </c>
      <c r="B1204" t="s">
        <v>682</v>
      </c>
      <c r="C1204" t="s">
        <v>876</v>
      </c>
      <c r="D1204" t="s">
        <v>876</v>
      </c>
      <c r="E1204" t="s">
        <v>869</v>
      </c>
      <c r="H1204" t="s">
        <v>2718</v>
      </c>
      <c r="I1204" t="s">
        <v>2318</v>
      </c>
      <c r="J1204" t="s">
        <v>2318</v>
      </c>
      <c r="K1204" t="s">
        <v>2318</v>
      </c>
    </row>
    <row r="1205" spans="1:11" x14ac:dyDescent="0.25">
      <c r="A1205" t="s">
        <v>1431</v>
      </c>
      <c r="E1205" t="s">
        <v>869</v>
      </c>
      <c r="H1205" t="s">
        <v>2741</v>
      </c>
      <c r="I1205" t="s">
        <v>2319</v>
      </c>
      <c r="J1205" t="s">
        <v>2318</v>
      </c>
      <c r="K1205" t="s">
        <v>2318</v>
      </c>
    </row>
    <row r="1206" spans="1:11" x14ac:dyDescent="0.25">
      <c r="A1206" t="s">
        <v>1432</v>
      </c>
      <c r="E1206" t="s">
        <v>869</v>
      </c>
      <c r="H1206" t="s">
        <v>2741</v>
      </c>
      <c r="I1206" t="s">
        <v>2319</v>
      </c>
      <c r="J1206" t="s">
        <v>2318</v>
      </c>
      <c r="K1206" t="s">
        <v>2318</v>
      </c>
    </row>
    <row r="1207" spans="1:11" x14ac:dyDescent="0.25">
      <c r="A1207" t="s">
        <v>1994</v>
      </c>
      <c r="B1207" t="s">
        <v>682</v>
      </c>
      <c r="C1207" t="s">
        <v>876</v>
      </c>
      <c r="D1207" t="s">
        <v>876</v>
      </c>
      <c r="E1207" t="s">
        <v>869</v>
      </c>
      <c r="H1207" t="s">
        <v>2721</v>
      </c>
      <c r="I1207" t="s">
        <v>2318</v>
      </c>
      <c r="J1207" t="s">
        <v>2319</v>
      </c>
      <c r="K1207" t="s">
        <v>2319</v>
      </c>
    </row>
    <row r="1208" spans="1:11" x14ac:dyDescent="0.25">
      <c r="A1208" t="s">
        <v>1995</v>
      </c>
      <c r="B1208" t="s">
        <v>682</v>
      </c>
      <c r="C1208" t="s">
        <v>876</v>
      </c>
      <c r="D1208" t="s">
        <v>876</v>
      </c>
      <c r="E1208" t="s">
        <v>869</v>
      </c>
      <c r="F1208" t="s">
        <v>2047</v>
      </c>
      <c r="G1208" t="s">
        <v>781</v>
      </c>
      <c r="H1208" t="s">
        <v>3138</v>
      </c>
      <c r="I1208" t="s">
        <v>2318</v>
      </c>
      <c r="J1208" t="s">
        <v>2319</v>
      </c>
      <c r="K1208" t="s">
        <v>2319</v>
      </c>
    </row>
    <row r="1209" spans="1:11" x14ac:dyDescent="0.25">
      <c r="A1209" t="s">
        <v>1448</v>
      </c>
      <c r="E1209" t="s">
        <v>869</v>
      </c>
      <c r="H1209" t="s">
        <v>3345</v>
      </c>
      <c r="I1209" t="s">
        <v>2319</v>
      </c>
      <c r="J1209" t="s">
        <v>2318</v>
      </c>
      <c r="K1209" t="s">
        <v>2318</v>
      </c>
    </row>
    <row r="1210" spans="1:11" x14ac:dyDescent="0.25">
      <c r="A1210" t="s">
        <v>713</v>
      </c>
      <c r="B1210" t="s">
        <v>682</v>
      </c>
      <c r="C1210" t="s">
        <v>876</v>
      </c>
      <c r="D1210" t="s">
        <v>876</v>
      </c>
      <c r="E1210" t="s">
        <v>869</v>
      </c>
      <c r="H1210" t="s">
        <v>2732</v>
      </c>
      <c r="I1210" t="s">
        <v>2318</v>
      </c>
      <c r="J1210" t="s">
        <v>2319</v>
      </c>
      <c r="K1210" t="s">
        <v>2319</v>
      </c>
    </row>
    <row r="1211" spans="1:11" x14ac:dyDescent="0.25">
      <c r="A1211" t="s">
        <v>1462</v>
      </c>
      <c r="B1211" t="s">
        <v>682</v>
      </c>
      <c r="C1211" t="s">
        <v>876</v>
      </c>
      <c r="D1211" t="s">
        <v>876</v>
      </c>
      <c r="E1211" t="s">
        <v>869</v>
      </c>
      <c r="F1211" t="s">
        <v>2044</v>
      </c>
      <c r="H1211" t="s">
        <v>3162</v>
      </c>
      <c r="I1211" t="s">
        <v>2318</v>
      </c>
      <c r="J1211" t="s">
        <v>2318</v>
      </c>
      <c r="K1211" t="s">
        <v>2318</v>
      </c>
    </row>
    <row r="1212" spans="1:11" x14ac:dyDescent="0.25">
      <c r="A1212" t="s">
        <v>768</v>
      </c>
      <c r="B1212" t="s">
        <v>682</v>
      </c>
      <c r="C1212" t="s">
        <v>876</v>
      </c>
      <c r="D1212" t="s">
        <v>876</v>
      </c>
      <c r="E1212" t="s">
        <v>869</v>
      </c>
      <c r="H1212" t="s">
        <v>3162</v>
      </c>
      <c r="I1212" t="s">
        <v>2318</v>
      </c>
      <c r="J1212" t="s">
        <v>2318</v>
      </c>
      <c r="K1212" t="s">
        <v>2318</v>
      </c>
    </row>
    <row r="1213" spans="1:11" x14ac:dyDescent="0.25">
      <c r="A1213" t="s">
        <v>769</v>
      </c>
      <c r="B1213" t="s">
        <v>682</v>
      </c>
      <c r="C1213" t="s">
        <v>876</v>
      </c>
      <c r="D1213" t="s">
        <v>876</v>
      </c>
      <c r="E1213" t="s">
        <v>869</v>
      </c>
      <c r="H1213" t="s">
        <v>3162</v>
      </c>
      <c r="I1213" t="s">
        <v>2318</v>
      </c>
      <c r="J1213" t="s">
        <v>2319</v>
      </c>
      <c r="K1213" t="s">
        <v>2319</v>
      </c>
    </row>
    <row r="1214" spans="1:11" x14ac:dyDescent="0.25">
      <c r="A1214" t="s">
        <v>1474</v>
      </c>
      <c r="E1214" t="s">
        <v>869</v>
      </c>
      <c r="F1214" t="s">
        <v>2044</v>
      </c>
      <c r="H1214" t="s">
        <v>2606</v>
      </c>
      <c r="I1214" t="s">
        <v>2319</v>
      </c>
      <c r="J1214" t="s">
        <v>2318</v>
      </c>
      <c r="K1214" t="s">
        <v>2318</v>
      </c>
    </row>
    <row r="1215" spans="1:11" x14ac:dyDescent="0.25">
      <c r="A1215" t="s">
        <v>771</v>
      </c>
      <c r="B1215" t="s">
        <v>682</v>
      </c>
      <c r="C1215" t="s">
        <v>876</v>
      </c>
      <c r="D1215" t="s">
        <v>876</v>
      </c>
      <c r="E1215" t="s">
        <v>869</v>
      </c>
      <c r="F1215" t="s">
        <v>2044</v>
      </c>
      <c r="H1215" t="s">
        <v>2606</v>
      </c>
      <c r="I1215" t="s">
        <v>2318</v>
      </c>
      <c r="J1215" t="s">
        <v>2319</v>
      </c>
      <c r="K1215" t="s">
        <v>2319</v>
      </c>
    </row>
    <row r="1216" spans="1:11" x14ac:dyDescent="0.25">
      <c r="A1216" t="s">
        <v>772</v>
      </c>
      <c r="B1216" t="s">
        <v>682</v>
      </c>
      <c r="C1216" t="s">
        <v>876</v>
      </c>
      <c r="D1216" t="s">
        <v>876</v>
      </c>
      <c r="E1216" t="s">
        <v>869</v>
      </c>
      <c r="F1216" t="s">
        <v>2044</v>
      </c>
      <c r="H1216" t="s">
        <v>2607</v>
      </c>
      <c r="I1216" t="s">
        <v>2318</v>
      </c>
      <c r="J1216" t="s">
        <v>2319</v>
      </c>
      <c r="K1216" t="s">
        <v>2319</v>
      </c>
    </row>
    <row r="1217" spans="1:11" x14ac:dyDescent="0.25">
      <c r="A1217" t="s">
        <v>773</v>
      </c>
      <c r="B1217" t="s">
        <v>682</v>
      </c>
      <c r="C1217" t="s">
        <v>876</v>
      </c>
      <c r="D1217" t="s">
        <v>876</v>
      </c>
      <c r="E1217" t="s">
        <v>869</v>
      </c>
      <c r="H1217" t="s">
        <v>2607</v>
      </c>
      <c r="I1217" t="s">
        <v>2318</v>
      </c>
      <c r="J1217" t="s">
        <v>2319</v>
      </c>
      <c r="K1217" t="s">
        <v>2319</v>
      </c>
    </row>
    <row r="1218" spans="1:11" x14ac:dyDescent="0.25">
      <c r="A1218" t="s">
        <v>774</v>
      </c>
      <c r="B1218" t="s">
        <v>682</v>
      </c>
      <c r="C1218" t="s">
        <v>876</v>
      </c>
      <c r="D1218" t="s">
        <v>876</v>
      </c>
      <c r="E1218" t="s">
        <v>869</v>
      </c>
      <c r="H1218" t="s">
        <v>2606</v>
      </c>
      <c r="I1218" t="s">
        <v>2318</v>
      </c>
      <c r="J1218" t="s">
        <v>2319</v>
      </c>
      <c r="K1218" t="s">
        <v>2319</v>
      </c>
    </row>
    <row r="1219" spans="1:11" x14ac:dyDescent="0.25">
      <c r="A1219" t="s">
        <v>1484</v>
      </c>
      <c r="E1219" t="s">
        <v>869</v>
      </c>
      <c r="H1219" t="s">
        <v>3365</v>
      </c>
      <c r="I1219" t="s">
        <v>2319</v>
      </c>
      <c r="J1219" t="s">
        <v>2318</v>
      </c>
      <c r="K1219" t="s">
        <v>2318</v>
      </c>
    </row>
    <row r="1220" spans="1:11" x14ac:dyDescent="0.25">
      <c r="A1220" t="s">
        <v>722</v>
      </c>
      <c r="B1220" t="s">
        <v>682</v>
      </c>
      <c r="C1220" t="s">
        <v>876</v>
      </c>
      <c r="D1220" t="s">
        <v>876</v>
      </c>
      <c r="E1220" t="s">
        <v>869</v>
      </c>
      <c r="H1220" t="s">
        <v>3364</v>
      </c>
      <c r="I1220" t="s">
        <v>2318</v>
      </c>
      <c r="J1220" t="s">
        <v>2318</v>
      </c>
      <c r="K1220" t="s">
        <v>2318</v>
      </c>
    </row>
    <row r="1221" spans="1:11" x14ac:dyDescent="0.25">
      <c r="A1221" t="s">
        <v>1486</v>
      </c>
      <c r="E1221" t="s">
        <v>869</v>
      </c>
      <c r="H1221" t="s">
        <v>3363</v>
      </c>
      <c r="I1221" t="s">
        <v>2319</v>
      </c>
      <c r="J1221" t="s">
        <v>2318</v>
      </c>
      <c r="K1221" t="s">
        <v>2318</v>
      </c>
    </row>
    <row r="1222" spans="1:11" x14ac:dyDescent="0.25">
      <c r="A1222" t="s">
        <v>778</v>
      </c>
      <c r="B1222" t="s">
        <v>682</v>
      </c>
      <c r="C1222" t="s">
        <v>876</v>
      </c>
      <c r="D1222" t="s">
        <v>876</v>
      </c>
      <c r="E1222" t="s">
        <v>869</v>
      </c>
      <c r="H1222" t="s">
        <v>2793</v>
      </c>
      <c r="I1222" t="s">
        <v>2318</v>
      </c>
      <c r="J1222" t="s">
        <v>2318</v>
      </c>
      <c r="K1222" t="s">
        <v>2318</v>
      </c>
    </row>
    <row r="1223" spans="1:11" x14ac:dyDescent="0.25">
      <c r="A1223" t="s">
        <v>779</v>
      </c>
      <c r="B1223" t="s">
        <v>682</v>
      </c>
      <c r="C1223" t="s">
        <v>876</v>
      </c>
      <c r="D1223" t="s">
        <v>876</v>
      </c>
      <c r="E1223" t="s">
        <v>869</v>
      </c>
      <c r="H1223" t="s">
        <v>2793</v>
      </c>
      <c r="I1223" t="s">
        <v>2318</v>
      </c>
      <c r="J1223" t="s">
        <v>2319</v>
      </c>
      <c r="K1223" t="s">
        <v>2319</v>
      </c>
    </row>
    <row r="1224" spans="1:11" x14ac:dyDescent="0.25">
      <c r="A1224" t="s">
        <v>1493</v>
      </c>
      <c r="E1224" t="s">
        <v>869</v>
      </c>
      <c r="F1224" t="s">
        <v>2044</v>
      </c>
      <c r="H1224" t="s">
        <v>2657</v>
      </c>
      <c r="I1224" t="s">
        <v>2318</v>
      </c>
      <c r="J1224" t="s">
        <v>2319</v>
      </c>
      <c r="K1224" t="s">
        <v>2319</v>
      </c>
    </row>
    <row r="1225" spans="1:11" x14ac:dyDescent="0.25">
      <c r="A1225" t="s">
        <v>1497</v>
      </c>
      <c r="E1225" t="s">
        <v>869</v>
      </c>
      <c r="H1225" t="s">
        <v>3136</v>
      </c>
      <c r="I1225" t="s">
        <v>2319</v>
      </c>
      <c r="J1225" t="s">
        <v>2318</v>
      </c>
      <c r="K1225" t="s">
        <v>2318</v>
      </c>
    </row>
    <row r="1226" spans="1:11" x14ac:dyDescent="0.25">
      <c r="A1226" t="s">
        <v>759</v>
      </c>
      <c r="B1226" t="s">
        <v>682</v>
      </c>
      <c r="C1226" t="s">
        <v>876</v>
      </c>
      <c r="D1226" t="s">
        <v>876</v>
      </c>
      <c r="E1226" t="s">
        <v>869</v>
      </c>
      <c r="H1226" t="s">
        <v>2631</v>
      </c>
      <c r="I1226" t="s">
        <v>2318</v>
      </c>
      <c r="J1226" t="s">
        <v>2318</v>
      </c>
      <c r="K1226" t="s">
        <v>2318</v>
      </c>
    </row>
    <row r="1227" spans="1:11" x14ac:dyDescent="0.25">
      <c r="A1227" t="s">
        <v>1504</v>
      </c>
      <c r="E1227" t="s">
        <v>869</v>
      </c>
      <c r="H1227" t="s">
        <v>2745</v>
      </c>
      <c r="I1227" t="s">
        <v>2319</v>
      </c>
      <c r="J1227" t="s">
        <v>2318</v>
      </c>
      <c r="K1227" t="s">
        <v>2318</v>
      </c>
    </row>
    <row r="1228" spans="1:11" x14ac:dyDescent="0.25">
      <c r="A1228" t="s">
        <v>718</v>
      </c>
      <c r="B1228" t="s">
        <v>682</v>
      </c>
      <c r="C1228" t="s">
        <v>876</v>
      </c>
      <c r="D1228" t="s">
        <v>876</v>
      </c>
      <c r="E1228" t="s">
        <v>869</v>
      </c>
      <c r="H1228" t="s">
        <v>2766</v>
      </c>
      <c r="I1228" t="s">
        <v>2318</v>
      </c>
      <c r="J1228" t="s">
        <v>2318</v>
      </c>
      <c r="K1228" t="s">
        <v>2318</v>
      </c>
    </row>
    <row r="1229" spans="1:11" x14ac:dyDescent="0.25">
      <c r="A1229" t="s">
        <v>788</v>
      </c>
      <c r="B1229" t="s">
        <v>682</v>
      </c>
      <c r="C1229" t="s">
        <v>876</v>
      </c>
      <c r="D1229" t="s">
        <v>876</v>
      </c>
      <c r="E1229" t="s">
        <v>869</v>
      </c>
      <c r="H1229" t="s">
        <v>3299</v>
      </c>
      <c r="I1229" t="s">
        <v>2318</v>
      </c>
      <c r="J1229" t="s">
        <v>2318</v>
      </c>
      <c r="K1229" t="s">
        <v>2318</v>
      </c>
    </row>
    <row r="1230" spans="1:11" x14ac:dyDescent="0.25">
      <c r="A1230" t="s">
        <v>749</v>
      </c>
      <c r="B1230" t="s">
        <v>682</v>
      </c>
      <c r="C1230" t="s">
        <v>876</v>
      </c>
      <c r="D1230" t="s">
        <v>876</v>
      </c>
      <c r="E1230" t="s">
        <v>869</v>
      </c>
      <c r="H1230" t="s">
        <v>3207</v>
      </c>
      <c r="I1230" t="s">
        <v>2318</v>
      </c>
      <c r="J1230" t="s">
        <v>2319</v>
      </c>
      <c r="K1230" t="s">
        <v>2319</v>
      </c>
    </row>
    <row r="1231" spans="1:11" x14ac:dyDescent="0.25">
      <c r="A1231" t="s">
        <v>1525</v>
      </c>
      <c r="B1231" t="s">
        <v>682</v>
      </c>
      <c r="C1231" t="s">
        <v>876</v>
      </c>
      <c r="D1231" t="s">
        <v>876</v>
      </c>
      <c r="E1231" t="s">
        <v>869</v>
      </c>
      <c r="H1231" t="s">
        <v>2807</v>
      </c>
      <c r="I1231" t="s">
        <v>2318</v>
      </c>
      <c r="J1231" t="s">
        <v>2318</v>
      </c>
      <c r="K1231" t="s">
        <v>2318</v>
      </c>
    </row>
    <row r="1232" spans="1:11" x14ac:dyDescent="0.25">
      <c r="A1232" t="s">
        <v>1529</v>
      </c>
      <c r="B1232" t="s">
        <v>682</v>
      </c>
      <c r="C1232" t="s">
        <v>876</v>
      </c>
      <c r="D1232" t="s">
        <v>876</v>
      </c>
      <c r="E1232" t="s">
        <v>869</v>
      </c>
      <c r="H1232" t="s">
        <v>2719</v>
      </c>
      <c r="I1232" t="s">
        <v>2318</v>
      </c>
      <c r="J1232" t="s">
        <v>2318</v>
      </c>
      <c r="K1232" t="s">
        <v>2318</v>
      </c>
    </row>
    <row r="1233" spans="1:11" x14ac:dyDescent="0.25">
      <c r="A1233" t="s">
        <v>681</v>
      </c>
      <c r="B1233" t="s">
        <v>682</v>
      </c>
      <c r="C1233" t="s">
        <v>876</v>
      </c>
      <c r="D1233" t="s">
        <v>876</v>
      </c>
      <c r="E1233" t="s">
        <v>869</v>
      </c>
      <c r="H1233" t="s">
        <v>3036</v>
      </c>
      <c r="I1233" t="s">
        <v>2318</v>
      </c>
      <c r="J1233" t="s">
        <v>2318</v>
      </c>
      <c r="K1233" t="s">
        <v>2318</v>
      </c>
    </row>
    <row r="1234" spans="1:11" x14ac:dyDescent="0.25">
      <c r="A1234" t="s">
        <v>695</v>
      </c>
      <c r="B1234" t="s">
        <v>682</v>
      </c>
      <c r="C1234" t="s">
        <v>876</v>
      </c>
      <c r="D1234" t="s">
        <v>876</v>
      </c>
      <c r="E1234" t="s">
        <v>869</v>
      </c>
      <c r="H1234" t="s">
        <v>3324</v>
      </c>
      <c r="I1234" t="s">
        <v>2318</v>
      </c>
      <c r="J1234" t="s">
        <v>2318</v>
      </c>
      <c r="K1234" t="s">
        <v>2318</v>
      </c>
    </row>
    <row r="1235" spans="1:11" x14ac:dyDescent="0.25">
      <c r="A1235" t="s">
        <v>696</v>
      </c>
      <c r="B1235" t="s">
        <v>682</v>
      </c>
      <c r="C1235" t="s">
        <v>876</v>
      </c>
      <c r="D1235" t="s">
        <v>876</v>
      </c>
      <c r="E1235" t="s">
        <v>869</v>
      </c>
      <c r="F1235" t="s">
        <v>2044</v>
      </c>
      <c r="G1235" t="s">
        <v>2045</v>
      </c>
      <c r="H1235" t="s">
        <v>2716</v>
      </c>
      <c r="I1235" t="s">
        <v>2318</v>
      </c>
      <c r="J1235" t="s">
        <v>2318</v>
      </c>
      <c r="K1235" t="s">
        <v>2319</v>
      </c>
    </row>
    <row r="1236" spans="1:11" x14ac:dyDescent="0.25">
      <c r="A1236" t="s">
        <v>783</v>
      </c>
      <c r="B1236" t="s">
        <v>682</v>
      </c>
      <c r="C1236" t="s">
        <v>876</v>
      </c>
      <c r="D1236" t="s">
        <v>876</v>
      </c>
      <c r="E1236" t="s">
        <v>869</v>
      </c>
      <c r="H1236" t="s">
        <v>3138</v>
      </c>
      <c r="I1236" t="s">
        <v>2318</v>
      </c>
      <c r="J1236" t="s">
        <v>2318</v>
      </c>
      <c r="K1236" t="s">
        <v>2318</v>
      </c>
    </row>
    <row r="1237" spans="1:11" x14ac:dyDescent="0.25">
      <c r="A1237" t="s">
        <v>784</v>
      </c>
      <c r="B1237" t="s">
        <v>682</v>
      </c>
      <c r="C1237" t="s">
        <v>876</v>
      </c>
      <c r="D1237" t="s">
        <v>876</v>
      </c>
      <c r="E1237" t="s">
        <v>869</v>
      </c>
      <c r="H1237" t="s">
        <v>2979</v>
      </c>
      <c r="I1237" t="s">
        <v>2318</v>
      </c>
      <c r="J1237" t="s">
        <v>2318</v>
      </c>
      <c r="K1237" t="s">
        <v>2318</v>
      </c>
    </row>
    <row r="1238" spans="1:11" x14ac:dyDescent="0.25">
      <c r="A1238" t="s">
        <v>1996</v>
      </c>
      <c r="B1238" t="s">
        <v>682</v>
      </c>
      <c r="C1238" t="s">
        <v>876</v>
      </c>
      <c r="D1238" t="s">
        <v>876</v>
      </c>
      <c r="E1238" t="s">
        <v>869</v>
      </c>
      <c r="H1238" t="s">
        <v>2775</v>
      </c>
      <c r="I1238" t="s">
        <v>2318</v>
      </c>
      <c r="J1238" t="s">
        <v>2318</v>
      </c>
      <c r="K1238" t="s">
        <v>2319</v>
      </c>
    </row>
    <row r="1239" spans="1:11" x14ac:dyDescent="0.25">
      <c r="A1239" t="s">
        <v>807</v>
      </c>
      <c r="B1239" t="s">
        <v>682</v>
      </c>
      <c r="C1239" t="s">
        <v>876</v>
      </c>
      <c r="D1239" t="s">
        <v>876</v>
      </c>
      <c r="E1239" t="s">
        <v>869</v>
      </c>
      <c r="H1239" t="s">
        <v>3299</v>
      </c>
      <c r="I1239" t="s">
        <v>2318</v>
      </c>
      <c r="J1239" t="s">
        <v>2318</v>
      </c>
      <c r="K1239" t="s">
        <v>2318</v>
      </c>
    </row>
    <row r="1240" spans="1:11" x14ac:dyDescent="0.25">
      <c r="A1240" t="s">
        <v>1997</v>
      </c>
      <c r="B1240" t="s">
        <v>682</v>
      </c>
      <c r="C1240" t="s">
        <v>876</v>
      </c>
      <c r="D1240" t="s">
        <v>876</v>
      </c>
      <c r="E1240" t="s">
        <v>869</v>
      </c>
      <c r="H1240" t="s">
        <v>3146</v>
      </c>
      <c r="I1240" t="s">
        <v>2318</v>
      </c>
      <c r="J1240" t="s">
        <v>2319</v>
      </c>
      <c r="K1240" t="s">
        <v>2319</v>
      </c>
    </row>
    <row r="1241" spans="1:11" x14ac:dyDescent="0.25">
      <c r="A1241" t="s">
        <v>777</v>
      </c>
      <c r="B1241" t="s">
        <v>682</v>
      </c>
      <c r="C1241" t="s">
        <v>876</v>
      </c>
      <c r="D1241" t="s">
        <v>876</v>
      </c>
      <c r="E1241" t="s">
        <v>869</v>
      </c>
      <c r="H1241" t="s">
        <v>2583</v>
      </c>
      <c r="I1241" t="s">
        <v>2318</v>
      </c>
      <c r="J1241" t="s">
        <v>2318</v>
      </c>
      <c r="K1241" t="s">
        <v>2318</v>
      </c>
    </row>
    <row r="1242" spans="1:11" x14ac:dyDescent="0.25">
      <c r="A1242" t="s">
        <v>815</v>
      </c>
      <c r="B1242" t="s">
        <v>682</v>
      </c>
      <c r="C1242" t="s">
        <v>876</v>
      </c>
      <c r="D1242" t="s">
        <v>876</v>
      </c>
      <c r="E1242" t="s">
        <v>869</v>
      </c>
      <c r="H1242" t="s">
        <v>3407</v>
      </c>
      <c r="I1242" t="s">
        <v>2318</v>
      </c>
      <c r="J1242" t="s">
        <v>2319</v>
      </c>
      <c r="K1242" t="s">
        <v>2319</v>
      </c>
    </row>
    <row r="1243" spans="1:11" x14ac:dyDescent="0.25">
      <c r="A1243" t="s">
        <v>798</v>
      </c>
      <c r="B1243" t="s">
        <v>682</v>
      </c>
      <c r="C1243" t="s">
        <v>876</v>
      </c>
      <c r="D1243" t="s">
        <v>876</v>
      </c>
      <c r="E1243" t="s">
        <v>869</v>
      </c>
      <c r="H1243" t="s">
        <v>2624</v>
      </c>
      <c r="I1243" t="s">
        <v>2318</v>
      </c>
      <c r="J1243" t="s">
        <v>2318</v>
      </c>
      <c r="K1243" t="s">
        <v>2318</v>
      </c>
    </row>
    <row r="1244" spans="1:11" x14ac:dyDescent="0.25">
      <c r="A1244" t="s">
        <v>701</v>
      </c>
      <c r="B1244" t="s">
        <v>682</v>
      </c>
      <c r="C1244" t="s">
        <v>876</v>
      </c>
      <c r="D1244" t="s">
        <v>876</v>
      </c>
      <c r="E1244" t="s">
        <v>869</v>
      </c>
      <c r="F1244" t="s">
        <v>2044</v>
      </c>
      <c r="G1244" t="s">
        <v>1352</v>
      </c>
      <c r="H1244" t="s">
        <v>2986</v>
      </c>
      <c r="I1244" t="s">
        <v>2318</v>
      </c>
      <c r="J1244" t="s">
        <v>2318</v>
      </c>
      <c r="K1244" t="s">
        <v>2319</v>
      </c>
    </row>
    <row r="1245" spans="1:11" x14ac:dyDescent="0.25">
      <c r="A1245" t="s">
        <v>763</v>
      </c>
      <c r="B1245" t="s">
        <v>682</v>
      </c>
      <c r="C1245" t="s">
        <v>876</v>
      </c>
      <c r="D1245" t="s">
        <v>876</v>
      </c>
      <c r="E1245" t="s">
        <v>869</v>
      </c>
      <c r="H1245" t="s">
        <v>3052</v>
      </c>
      <c r="I1245" t="s">
        <v>2318</v>
      </c>
      <c r="J1245" t="s">
        <v>2319</v>
      </c>
      <c r="K1245" t="s">
        <v>2319</v>
      </c>
    </row>
    <row r="1246" spans="1:11" x14ac:dyDescent="0.25">
      <c r="A1246" t="s">
        <v>797</v>
      </c>
      <c r="B1246" t="s">
        <v>682</v>
      </c>
      <c r="C1246" t="s">
        <v>876</v>
      </c>
      <c r="D1246" t="s">
        <v>876</v>
      </c>
      <c r="E1246" t="s">
        <v>869</v>
      </c>
      <c r="H1246" t="s">
        <v>2631</v>
      </c>
      <c r="I1246" t="s">
        <v>2318</v>
      </c>
      <c r="J1246" t="s">
        <v>2319</v>
      </c>
      <c r="K1246" t="s">
        <v>2319</v>
      </c>
    </row>
    <row r="1247" spans="1:11" x14ac:dyDescent="0.25">
      <c r="A1247" t="s">
        <v>685</v>
      </c>
      <c r="B1247" t="s">
        <v>682</v>
      </c>
      <c r="C1247" t="s">
        <v>876</v>
      </c>
      <c r="D1247" t="s">
        <v>876</v>
      </c>
      <c r="E1247" t="s">
        <v>869</v>
      </c>
      <c r="H1247" t="s">
        <v>3408</v>
      </c>
      <c r="I1247" t="s">
        <v>2318</v>
      </c>
      <c r="J1247" t="s">
        <v>2319</v>
      </c>
      <c r="K1247" t="s">
        <v>2319</v>
      </c>
    </row>
    <row r="1248" spans="1:11" x14ac:dyDescent="0.25">
      <c r="A1248" t="s">
        <v>1612</v>
      </c>
      <c r="E1248" t="s">
        <v>869</v>
      </c>
      <c r="H1248" t="s">
        <v>3346</v>
      </c>
      <c r="I1248" t="s">
        <v>2319</v>
      </c>
      <c r="J1248" t="s">
        <v>2318</v>
      </c>
      <c r="K1248" t="s">
        <v>2318</v>
      </c>
    </row>
    <row r="1249" spans="1:11" x14ac:dyDescent="0.25">
      <c r="A1249" t="s">
        <v>697</v>
      </c>
      <c r="B1249" t="s">
        <v>682</v>
      </c>
      <c r="C1249" t="s">
        <v>876</v>
      </c>
      <c r="D1249" t="s">
        <v>876</v>
      </c>
      <c r="E1249" t="s">
        <v>869</v>
      </c>
      <c r="H1249" t="s">
        <v>2714</v>
      </c>
      <c r="I1249" t="s">
        <v>2318</v>
      </c>
      <c r="J1249" t="s">
        <v>2318</v>
      </c>
      <c r="K1249" t="s">
        <v>2318</v>
      </c>
    </row>
    <row r="1250" spans="1:11" x14ac:dyDescent="0.25">
      <c r="A1250" t="s">
        <v>817</v>
      </c>
      <c r="B1250" t="s">
        <v>682</v>
      </c>
      <c r="C1250" t="s">
        <v>876</v>
      </c>
      <c r="D1250" t="s">
        <v>876</v>
      </c>
      <c r="E1250" t="s">
        <v>869</v>
      </c>
      <c r="H1250" t="s">
        <v>3357</v>
      </c>
      <c r="I1250" t="s">
        <v>2318</v>
      </c>
      <c r="J1250" t="s">
        <v>2318</v>
      </c>
      <c r="K1250" t="s">
        <v>2318</v>
      </c>
    </row>
    <row r="1251" spans="1:11" x14ac:dyDescent="0.25">
      <c r="A1251" t="s">
        <v>760</v>
      </c>
      <c r="B1251" t="s">
        <v>682</v>
      </c>
      <c r="C1251" t="s">
        <v>876</v>
      </c>
      <c r="D1251" t="s">
        <v>876</v>
      </c>
      <c r="E1251" t="s">
        <v>869</v>
      </c>
      <c r="H1251" t="s">
        <v>2664</v>
      </c>
      <c r="I1251" t="s">
        <v>2318</v>
      </c>
      <c r="J1251" t="s">
        <v>2318</v>
      </c>
      <c r="K1251" t="s">
        <v>2318</v>
      </c>
    </row>
    <row r="1252" spans="1:11" x14ac:dyDescent="0.25">
      <c r="A1252" t="s">
        <v>812</v>
      </c>
      <c r="B1252" t="s">
        <v>682</v>
      </c>
      <c r="C1252" t="s">
        <v>876</v>
      </c>
      <c r="D1252" t="s">
        <v>876</v>
      </c>
      <c r="E1252" t="s">
        <v>869</v>
      </c>
      <c r="H1252" t="s">
        <v>3349</v>
      </c>
      <c r="I1252" t="s">
        <v>2318</v>
      </c>
      <c r="J1252" t="s">
        <v>2318</v>
      </c>
      <c r="K1252" t="s">
        <v>2318</v>
      </c>
    </row>
    <row r="1253" spans="1:11" x14ac:dyDescent="0.25">
      <c r="A1253" t="s">
        <v>738</v>
      </c>
      <c r="B1253" t="s">
        <v>682</v>
      </c>
      <c r="C1253" t="s">
        <v>876</v>
      </c>
      <c r="D1253" t="s">
        <v>876</v>
      </c>
      <c r="E1253" t="s">
        <v>869</v>
      </c>
      <c r="F1253" t="s">
        <v>2040</v>
      </c>
      <c r="I1253" t="s">
        <v>2318</v>
      </c>
      <c r="J1253" t="s">
        <v>2318</v>
      </c>
      <c r="K1253" t="s">
        <v>2319</v>
      </c>
    </row>
    <row r="1254" spans="1:11" x14ac:dyDescent="0.25">
      <c r="A1254" t="s">
        <v>814</v>
      </c>
      <c r="B1254" t="s">
        <v>682</v>
      </c>
      <c r="C1254" t="s">
        <v>876</v>
      </c>
      <c r="D1254" t="s">
        <v>876</v>
      </c>
      <c r="E1254" t="s">
        <v>869</v>
      </c>
      <c r="H1254" t="s">
        <v>3281</v>
      </c>
      <c r="I1254" t="s">
        <v>2318</v>
      </c>
      <c r="J1254" t="s">
        <v>2318</v>
      </c>
      <c r="K1254" t="s">
        <v>2318</v>
      </c>
    </row>
    <row r="1255" spans="1:11" x14ac:dyDescent="0.25">
      <c r="A1255" t="s">
        <v>786</v>
      </c>
      <c r="B1255" t="s">
        <v>682</v>
      </c>
      <c r="C1255" t="s">
        <v>876</v>
      </c>
      <c r="D1255" t="s">
        <v>876</v>
      </c>
      <c r="E1255" t="s">
        <v>869</v>
      </c>
      <c r="H1255" t="s">
        <v>3142</v>
      </c>
      <c r="I1255" t="s">
        <v>2318</v>
      </c>
      <c r="J1255" t="s">
        <v>2318</v>
      </c>
      <c r="K1255" t="s">
        <v>2318</v>
      </c>
    </row>
    <row r="1256" spans="1:11" x14ac:dyDescent="0.25">
      <c r="A1256" t="s">
        <v>1998</v>
      </c>
      <c r="B1256" t="s">
        <v>682</v>
      </c>
      <c r="C1256" t="s">
        <v>876</v>
      </c>
      <c r="D1256" t="s">
        <v>876</v>
      </c>
      <c r="E1256" t="s">
        <v>869</v>
      </c>
      <c r="H1256" t="s">
        <v>3409</v>
      </c>
      <c r="I1256" t="s">
        <v>2318</v>
      </c>
      <c r="J1256" t="s">
        <v>2319</v>
      </c>
      <c r="K1256" t="s">
        <v>2319</v>
      </c>
    </row>
    <row r="1257" spans="1:11" x14ac:dyDescent="0.25">
      <c r="A1257" t="s">
        <v>2543</v>
      </c>
      <c r="B1257" t="s">
        <v>682</v>
      </c>
      <c r="C1257" t="s">
        <v>876</v>
      </c>
      <c r="D1257" t="s">
        <v>876</v>
      </c>
      <c r="E1257" t="s">
        <v>869</v>
      </c>
      <c r="H1257" t="s">
        <v>3407</v>
      </c>
      <c r="I1257" t="s">
        <v>2318</v>
      </c>
      <c r="J1257" t="s">
        <v>2318</v>
      </c>
      <c r="K1257" t="s">
        <v>2318</v>
      </c>
    </row>
    <row r="1258" spans="1:11" x14ac:dyDescent="0.25">
      <c r="A1258" t="s">
        <v>789</v>
      </c>
      <c r="B1258" t="s">
        <v>682</v>
      </c>
      <c r="C1258" t="s">
        <v>876</v>
      </c>
      <c r="D1258" t="s">
        <v>876</v>
      </c>
      <c r="E1258" t="s">
        <v>869</v>
      </c>
      <c r="H1258" t="s">
        <v>3299</v>
      </c>
      <c r="I1258" t="s">
        <v>2318</v>
      </c>
      <c r="J1258" t="s">
        <v>2318</v>
      </c>
      <c r="K1258" t="s">
        <v>2318</v>
      </c>
    </row>
    <row r="1259" spans="1:11" x14ac:dyDescent="0.25">
      <c r="A1259" t="s">
        <v>2000</v>
      </c>
      <c r="B1259" t="s">
        <v>682</v>
      </c>
      <c r="C1259" t="s">
        <v>876</v>
      </c>
      <c r="D1259" t="s">
        <v>876</v>
      </c>
      <c r="E1259" t="s">
        <v>869</v>
      </c>
      <c r="F1259" t="s">
        <v>2047</v>
      </c>
      <c r="G1259" t="s">
        <v>781</v>
      </c>
      <c r="H1259" t="s">
        <v>3146</v>
      </c>
      <c r="I1259" t="s">
        <v>2318</v>
      </c>
      <c r="J1259" t="s">
        <v>2319</v>
      </c>
      <c r="K1259" t="s">
        <v>2319</v>
      </c>
    </row>
    <row r="1260" spans="1:11" x14ac:dyDescent="0.25">
      <c r="A1260" t="s">
        <v>1660</v>
      </c>
      <c r="E1260" t="s">
        <v>869</v>
      </c>
      <c r="H1260" t="s">
        <v>2760</v>
      </c>
      <c r="I1260" t="s">
        <v>2319</v>
      </c>
      <c r="J1260" t="s">
        <v>2318</v>
      </c>
      <c r="K1260" t="s">
        <v>2318</v>
      </c>
    </row>
    <row r="1261" spans="1:11" x14ac:dyDescent="0.25">
      <c r="A1261" t="s">
        <v>689</v>
      </c>
      <c r="B1261" t="s">
        <v>682</v>
      </c>
      <c r="C1261" t="s">
        <v>876</v>
      </c>
      <c r="D1261" t="s">
        <v>876</v>
      </c>
      <c r="E1261" t="s">
        <v>869</v>
      </c>
      <c r="H1261" t="s">
        <v>3168</v>
      </c>
      <c r="I1261" t="s">
        <v>2318</v>
      </c>
      <c r="J1261" t="s">
        <v>2319</v>
      </c>
      <c r="K1261" t="s">
        <v>2319</v>
      </c>
    </row>
    <row r="1262" spans="1:11" x14ac:dyDescent="0.25">
      <c r="A1262" t="s">
        <v>1664</v>
      </c>
      <c r="E1262" t="s">
        <v>869</v>
      </c>
      <c r="H1262" t="s">
        <v>3168</v>
      </c>
      <c r="I1262" t="s">
        <v>2319</v>
      </c>
      <c r="J1262" t="s">
        <v>2318</v>
      </c>
      <c r="K1262" t="s">
        <v>2318</v>
      </c>
    </row>
    <row r="1263" spans="1:11" x14ac:dyDescent="0.25">
      <c r="A1263" t="s">
        <v>1666</v>
      </c>
      <c r="E1263" t="s">
        <v>869</v>
      </c>
      <c r="H1263" t="s">
        <v>3162</v>
      </c>
      <c r="I1263" t="s">
        <v>2319</v>
      </c>
      <c r="J1263" t="s">
        <v>2318</v>
      </c>
      <c r="K1263" t="s">
        <v>2318</v>
      </c>
    </row>
    <row r="1264" spans="1:11" x14ac:dyDescent="0.25">
      <c r="A1264" t="s">
        <v>1669</v>
      </c>
      <c r="E1264" t="s">
        <v>869</v>
      </c>
      <c r="F1264" t="s">
        <v>2044</v>
      </c>
      <c r="H1264" t="s">
        <v>2691</v>
      </c>
      <c r="I1264" t="s">
        <v>2319</v>
      </c>
      <c r="J1264" t="s">
        <v>2318</v>
      </c>
      <c r="K1264" t="s">
        <v>2318</v>
      </c>
    </row>
    <row r="1265" spans="1:11" x14ac:dyDescent="0.25">
      <c r="A1265" t="s">
        <v>2002</v>
      </c>
      <c r="B1265" t="s">
        <v>682</v>
      </c>
      <c r="C1265" t="s">
        <v>876</v>
      </c>
      <c r="D1265" t="s">
        <v>876</v>
      </c>
      <c r="E1265" t="s">
        <v>869</v>
      </c>
      <c r="H1265" t="s">
        <v>2653</v>
      </c>
      <c r="I1265" t="s">
        <v>2318</v>
      </c>
      <c r="J1265" t="s">
        <v>2319</v>
      </c>
      <c r="K1265" t="s">
        <v>2319</v>
      </c>
    </row>
    <row r="1266" spans="1:11" x14ac:dyDescent="0.25">
      <c r="A1266" t="s">
        <v>739</v>
      </c>
      <c r="B1266" t="s">
        <v>682</v>
      </c>
      <c r="C1266" t="s">
        <v>876</v>
      </c>
      <c r="D1266" t="s">
        <v>876</v>
      </c>
      <c r="E1266" t="s">
        <v>869</v>
      </c>
      <c r="F1266" t="s">
        <v>2044</v>
      </c>
      <c r="H1266" t="s">
        <v>2654</v>
      </c>
      <c r="I1266" t="s">
        <v>2318</v>
      </c>
      <c r="J1266" t="s">
        <v>2319</v>
      </c>
      <c r="K1266" t="s">
        <v>2319</v>
      </c>
    </row>
    <row r="1267" spans="1:11" x14ac:dyDescent="0.25">
      <c r="A1267" t="s">
        <v>2003</v>
      </c>
      <c r="B1267" t="s">
        <v>682</v>
      </c>
      <c r="C1267" t="s">
        <v>876</v>
      </c>
      <c r="D1267" t="s">
        <v>876</v>
      </c>
      <c r="E1267" t="s">
        <v>869</v>
      </c>
      <c r="H1267" t="s">
        <v>3077</v>
      </c>
      <c r="I1267" t="s">
        <v>2318</v>
      </c>
      <c r="J1267" t="s">
        <v>2319</v>
      </c>
      <c r="K1267" t="s">
        <v>2319</v>
      </c>
    </row>
    <row r="1268" spans="1:11" x14ac:dyDescent="0.25">
      <c r="A1268" t="s">
        <v>740</v>
      </c>
      <c r="B1268" t="s">
        <v>682</v>
      </c>
      <c r="C1268" t="s">
        <v>876</v>
      </c>
      <c r="D1268" t="s">
        <v>876</v>
      </c>
      <c r="E1268" t="s">
        <v>869</v>
      </c>
      <c r="F1268" t="s">
        <v>2044</v>
      </c>
      <c r="H1268" t="s">
        <v>3072</v>
      </c>
      <c r="I1268" t="s">
        <v>2318</v>
      </c>
      <c r="J1268" t="s">
        <v>2319</v>
      </c>
      <c r="K1268" t="s">
        <v>2319</v>
      </c>
    </row>
    <row r="1269" spans="1:11" x14ac:dyDescent="0.25">
      <c r="A1269" t="s">
        <v>741</v>
      </c>
      <c r="B1269" t="s">
        <v>682</v>
      </c>
      <c r="C1269" t="s">
        <v>876</v>
      </c>
      <c r="D1269" t="s">
        <v>876</v>
      </c>
      <c r="E1269" t="s">
        <v>869</v>
      </c>
      <c r="F1269" t="s">
        <v>2044</v>
      </c>
      <c r="H1269" t="s">
        <v>2654</v>
      </c>
      <c r="I1269" t="s">
        <v>2318</v>
      </c>
      <c r="J1269" t="s">
        <v>2319</v>
      </c>
      <c r="K1269" t="s">
        <v>2319</v>
      </c>
    </row>
    <row r="1270" spans="1:11" x14ac:dyDescent="0.25">
      <c r="A1270" t="s">
        <v>742</v>
      </c>
      <c r="B1270" t="s">
        <v>682</v>
      </c>
      <c r="C1270" t="s">
        <v>876</v>
      </c>
      <c r="D1270" t="s">
        <v>876</v>
      </c>
      <c r="E1270" t="s">
        <v>869</v>
      </c>
      <c r="F1270" t="s">
        <v>2044</v>
      </c>
      <c r="H1270" t="s">
        <v>2652</v>
      </c>
      <c r="I1270" t="s">
        <v>2318</v>
      </c>
      <c r="J1270" t="s">
        <v>2319</v>
      </c>
      <c r="K1270" t="s">
        <v>2319</v>
      </c>
    </row>
    <row r="1271" spans="1:11" x14ac:dyDescent="0.25">
      <c r="A1271" t="s">
        <v>743</v>
      </c>
      <c r="B1271" t="s">
        <v>682</v>
      </c>
      <c r="C1271" t="s">
        <v>876</v>
      </c>
      <c r="D1271" t="s">
        <v>876</v>
      </c>
      <c r="E1271" t="s">
        <v>869</v>
      </c>
      <c r="H1271" t="s">
        <v>2655</v>
      </c>
      <c r="I1271" t="s">
        <v>2318</v>
      </c>
      <c r="J1271" t="s">
        <v>2319</v>
      </c>
      <c r="K1271" t="s">
        <v>2319</v>
      </c>
    </row>
    <row r="1272" spans="1:11" x14ac:dyDescent="0.25">
      <c r="A1272" t="s">
        <v>1671</v>
      </c>
      <c r="E1272" t="s">
        <v>869</v>
      </c>
      <c r="H1272" t="s">
        <v>2691</v>
      </c>
      <c r="I1272" t="s">
        <v>2319</v>
      </c>
      <c r="J1272" t="s">
        <v>2318</v>
      </c>
      <c r="K1272" t="s">
        <v>2318</v>
      </c>
    </row>
    <row r="1273" spans="1:11" x14ac:dyDescent="0.25">
      <c r="A1273" t="s">
        <v>822</v>
      </c>
      <c r="B1273" t="s">
        <v>682</v>
      </c>
      <c r="C1273" t="s">
        <v>876</v>
      </c>
      <c r="D1273" t="s">
        <v>876</v>
      </c>
      <c r="E1273" t="s">
        <v>869</v>
      </c>
      <c r="H1273" t="s">
        <v>3086</v>
      </c>
      <c r="I1273" t="s">
        <v>2318</v>
      </c>
      <c r="J1273" t="s">
        <v>2319</v>
      </c>
      <c r="K1273" t="s">
        <v>2319</v>
      </c>
    </row>
    <row r="1274" spans="1:11" x14ac:dyDescent="0.25">
      <c r="A1274" t="s">
        <v>2004</v>
      </c>
      <c r="B1274" t="s">
        <v>682</v>
      </c>
      <c r="C1274" t="s">
        <v>876</v>
      </c>
      <c r="D1274" t="s">
        <v>876</v>
      </c>
      <c r="E1274" t="s">
        <v>869</v>
      </c>
      <c r="H1274" t="s">
        <v>3079</v>
      </c>
      <c r="I1274" t="s">
        <v>2318</v>
      </c>
      <c r="J1274" t="s">
        <v>2319</v>
      </c>
      <c r="K1274" t="s">
        <v>2319</v>
      </c>
    </row>
    <row r="1275" spans="1:11" x14ac:dyDescent="0.25">
      <c r="A1275" t="s">
        <v>796</v>
      </c>
      <c r="B1275" t="s">
        <v>682</v>
      </c>
      <c r="C1275" t="s">
        <v>876</v>
      </c>
      <c r="D1275" t="s">
        <v>876</v>
      </c>
      <c r="E1275" t="s">
        <v>869</v>
      </c>
      <c r="I1275" t="s">
        <v>2318</v>
      </c>
      <c r="J1275" t="s">
        <v>2319</v>
      </c>
      <c r="K1275" t="s">
        <v>2319</v>
      </c>
    </row>
    <row r="1276" spans="1:11" x14ac:dyDescent="0.25">
      <c r="A1276" t="s">
        <v>823</v>
      </c>
      <c r="B1276" t="s">
        <v>682</v>
      </c>
      <c r="C1276" t="s">
        <v>876</v>
      </c>
      <c r="D1276" t="s">
        <v>876</v>
      </c>
      <c r="E1276" t="s">
        <v>869</v>
      </c>
      <c r="H1276" t="s">
        <v>3086</v>
      </c>
      <c r="I1276" t="s">
        <v>2318</v>
      </c>
      <c r="J1276" t="s">
        <v>2319</v>
      </c>
      <c r="K1276" t="s">
        <v>2319</v>
      </c>
    </row>
    <row r="1277" spans="1:11" x14ac:dyDescent="0.25">
      <c r="A1277" t="s">
        <v>821</v>
      </c>
      <c r="B1277" t="s">
        <v>682</v>
      </c>
      <c r="C1277" t="s">
        <v>876</v>
      </c>
      <c r="D1277" t="s">
        <v>876</v>
      </c>
      <c r="E1277" t="s">
        <v>869</v>
      </c>
      <c r="H1277" t="s">
        <v>3066</v>
      </c>
      <c r="I1277" t="s">
        <v>2318</v>
      </c>
      <c r="J1277" t="s">
        <v>2318</v>
      </c>
      <c r="K1277" t="s">
        <v>2318</v>
      </c>
    </row>
    <row r="1278" spans="1:11" x14ac:dyDescent="0.25">
      <c r="A1278" t="s">
        <v>2562</v>
      </c>
      <c r="B1278" t="s">
        <v>682</v>
      </c>
      <c r="C1278" t="s">
        <v>876</v>
      </c>
      <c r="D1278" t="s">
        <v>876</v>
      </c>
      <c r="E1278" t="s">
        <v>869</v>
      </c>
      <c r="H1278" t="s">
        <v>3397</v>
      </c>
      <c r="I1278" t="s">
        <v>2318</v>
      </c>
      <c r="J1278" t="s">
        <v>2318</v>
      </c>
      <c r="K1278" t="s">
        <v>2318</v>
      </c>
    </row>
    <row r="1279" spans="1:11" x14ac:dyDescent="0.25">
      <c r="A1279" t="s">
        <v>726</v>
      </c>
      <c r="B1279" t="s">
        <v>682</v>
      </c>
      <c r="C1279" t="s">
        <v>876</v>
      </c>
      <c r="D1279" t="s">
        <v>876</v>
      </c>
      <c r="E1279" t="s">
        <v>869</v>
      </c>
      <c r="F1279" t="s">
        <v>2044</v>
      </c>
      <c r="H1279" t="s">
        <v>2839</v>
      </c>
      <c r="I1279" t="s">
        <v>2318</v>
      </c>
      <c r="J1279" t="s">
        <v>2318</v>
      </c>
      <c r="K1279" t="s">
        <v>2318</v>
      </c>
    </row>
    <row r="1280" spans="1:11" x14ac:dyDescent="0.25">
      <c r="A1280" t="s">
        <v>886</v>
      </c>
      <c r="B1280" t="s">
        <v>682</v>
      </c>
      <c r="C1280" t="s">
        <v>876</v>
      </c>
      <c r="D1280" t="s">
        <v>876</v>
      </c>
      <c r="E1280" t="s">
        <v>869</v>
      </c>
      <c r="H1280" t="s">
        <v>3411</v>
      </c>
      <c r="I1280" t="s">
        <v>2318</v>
      </c>
      <c r="J1280" t="s">
        <v>2319</v>
      </c>
      <c r="K1280" t="s">
        <v>2319</v>
      </c>
    </row>
    <row r="1281" spans="1:11" x14ac:dyDescent="0.25">
      <c r="A1281" t="s">
        <v>766</v>
      </c>
      <c r="B1281" t="s">
        <v>682</v>
      </c>
      <c r="C1281" t="s">
        <v>876</v>
      </c>
      <c r="D1281" t="s">
        <v>876</v>
      </c>
      <c r="E1281" t="s">
        <v>869</v>
      </c>
      <c r="H1281" t="s">
        <v>2741</v>
      </c>
      <c r="I1281" t="s">
        <v>2318</v>
      </c>
      <c r="J1281" t="s">
        <v>2319</v>
      </c>
      <c r="K1281" t="s">
        <v>2319</v>
      </c>
    </row>
    <row r="1282" spans="1:11" x14ac:dyDescent="0.25">
      <c r="A1282" t="s">
        <v>1766</v>
      </c>
      <c r="B1282" t="s">
        <v>682</v>
      </c>
      <c r="C1282" t="s">
        <v>876</v>
      </c>
      <c r="D1282" t="s">
        <v>876</v>
      </c>
      <c r="E1282" t="s">
        <v>869</v>
      </c>
      <c r="F1282" t="s">
        <v>2044</v>
      </c>
      <c r="G1282" t="s">
        <v>1116</v>
      </c>
      <c r="H1282" t="s">
        <v>2809</v>
      </c>
      <c r="I1282" t="s">
        <v>2318</v>
      </c>
      <c r="J1282" t="s">
        <v>2319</v>
      </c>
      <c r="K1282" t="s">
        <v>2319</v>
      </c>
    </row>
    <row r="1283" spans="1:11" x14ac:dyDescent="0.25">
      <c r="A1283" t="s">
        <v>2563</v>
      </c>
      <c r="B1283" t="s">
        <v>682</v>
      </c>
      <c r="C1283" t="s">
        <v>876</v>
      </c>
      <c r="D1283" t="s">
        <v>876</v>
      </c>
      <c r="E1283" t="s">
        <v>869</v>
      </c>
      <c r="F1283" t="s">
        <v>2047</v>
      </c>
      <c r="G1283" t="s">
        <v>1116</v>
      </c>
      <c r="H1283" t="s">
        <v>2809</v>
      </c>
      <c r="I1283" t="s">
        <v>2318</v>
      </c>
      <c r="J1283" t="s">
        <v>2319</v>
      </c>
      <c r="K1283" t="s">
        <v>2319</v>
      </c>
    </row>
    <row r="1284" spans="1:11" x14ac:dyDescent="0.25">
      <c r="A1284" t="s">
        <v>2564</v>
      </c>
      <c r="B1284" t="s">
        <v>682</v>
      </c>
      <c r="C1284" t="s">
        <v>876</v>
      </c>
      <c r="D1284" t="s">
        <v>876</v>
      </c>
      <c r="E1284" t="s">
        <v>869</v>
      </c>
      <c r="F1284" t="s">
        <v>2047</v>
      </c>
      <c r="G1284" t="s">
        <v>1116</v>
      </c>
      <c r="H1284" t="s">
        <v>2809</v>
      </c>
      <c r="I1284" t="s">
        <v>2318</v>
      </c>
      <c r="J1284" t="s">
        <v>2319</v>
      </c>
      <c r="K1284" t="s">
        <v>2319</v>
      </c>
    </row>
    <row r="1285" spans="1:11" x14ac:dyDescent="0.25">
      <c r="A1285" t="s">
        <v>733</v>
      </c>
      <c r="B1285" t="s">
        <v>682</v>
      </c>
      <c r="C1285" t="s">
        <v>876</v>
      </c>
      <c r="D1285" t="s">
        <v>876</v>
      </c>
      <c r="E1285" t="s">
        <v>869</v>
      </c>
      <c r="H1285" t="s">
        <v>3057</v>
      </c>
      <c r="I1285" t="s">
        <v>2318</v>
      </c>
      <c r="J1285" t="s">
        <v>2319</v>
      </c>
      <c r="K1285" t="s">
        <v>2319</v>
      </c>
    </row>
    <row r="1286" spans="1:11" x14ac:dyDescent="0.25">
      <c r="A1286" t="s">
        <v>744</v>
      </c>
      <c r="B1286" t="s">
        <v>682</v>
      </c>
      <c r="C1286" t="s">
        <v>876</v>
      </c>
      <c r="D1286" t="s">
        <v>876</v>
      </c>
      <c r="E1286" t="s">
        <v>869</v>
      </c>
      <c r="H1286" t="s">
        <v>3210</v>
      </c>
      <c r="I1286" t="s">
        <v>2318</v>
      </c>
      <c r="J1286" t="s">
        <v>2318</v>
      </c>
      <c r="K1286" t="s">
        <v>2318</v>
      </c>
    </row>
    <row r="1287" spans="1:11" x14ac:dyDescent="0.25">
      <c r="A1287" t="s">
        <v>2005</v>
      </c>
      <c r="B1287" t="s">
        <v>682</v>
      </c>
      <c r="C1287" t="s">
        <v>876</v>
      </c>
      <c r="D1287" t="s">
        <v>876</v>
      </c>
      <c r="E1287" t="s">
        <v>869</v>
      </c>
      <c r="F1287" t="s">
        <v>2040</v>
      </c>
      <c r="I1287" t="s">
        <v>2318</v>
      </c>
      <c r="J1287" t="s">
        <v>2318</v>
      </c>
      <c r="K1287" t="s">
        <v>2319</v>
      </c>
    </row>
    <row r="1288" spans="1:11" x14ac:dyDescent="0.25">
      <c r="A1288" t="s">
        <v>1792</v>
      </c>
      <c r="E1288" t="s">
        <v>869</v>
      </c>
      <c r="H1288" t="s">
        <v>2668</v>
      </c>
      <c r="I1288" t="s">
        <v>2319</v>
      </c>
      <c r="J1288" t="s">
        <v>2318</v>
      </c>
      <c r="K1288" t="s">
        <v>2318</v>
      </c>
    </row>
    <row r="1289" spans="1:11" x14ac:dyDescent="0.25">
      <c r="A1289" t="s">
        <v>764</v>
      </c>
      <c r="B1289" t="s">
        <v>682</v>
      </c>
      <c r="C1289" t="s">
        <v>876</v>
      </c>
      <c r="D1289" t="s">
        <v>876</v>
      </c>
      <c r="E1289" t="s">
        <v>869</v>
      </c>
      <c r="H1289" t="s">
        <v>3052</v>
      </c>
      <c r="I1289" t="s">
        <v>2318</v>
      </c>
      <c r="J1289" t="s">
        <v>2319</v>
      </c>
      <c r="K1289" t="s">
        <v>2319</v>
      </c>
    </row>
    <row r="1290" spans="1:11" x14ac:dyDescent="0.25">
      <c r="A1290" t="s">
        <v>750</v>
      </c>
      <c r="B1290" t="s">
        <v>682</v>
      </c>
      <c r="C1290" t="s">
        <v>876</v>
      </c>
      <c r="D1290" t="s">
        <v>876</v>
      </c>
      <c r="E1290" t="s">
        <v>869</v>
      </c>
      <c r="F1290" t="s">
        <v>2047</v>
      </c>
      <c r="G1290" t="s">
        <v>2046</v>
      </c>
      <c r="H1290" t="s">
        <v>2676</v>
      </c>
      <c r="I1290" t="s">
        <v>2318</v>
      </c>
      <c r="J1290" t="s">
        <v>2319</v>
      </c>
      <c r="K1290" t="s">
        <v>2319</v>
      </c>
    </row>
    <row r="1291" spans="1:11" x14ac:dyDescent="0.25">
      <c r="A1291" t="s">
        <v>1803</v>
      </c>
      <c r="E1291" t="s">
        <v>869</v>
      </c>
      <c r="F1291" t="s">
        <v>2044</v>
      </c>
      <c r="H1291" t="s">
        <v>2839</v>
      </c>
      <c r="I1291" t="s">
        <v>2319</v>
      </c>
      <c r="J1291" t="s">
        <v>2318</v>
      </c>
      <c r="K1291" t="s">
        <v>2318</v>
      </c>
    </row>
    <row r="1292" spans="1:11" x14ac:dyDescent="0.25">
      <c r="A1292" t="s">
        <v>2006</v>
      </c>
      <c r="B1292" t="s">
        <v>682</v>
      </c>
      <c r="C1292" t="s">
        <v>876</v>
      </c>
      <c r="D1292" t="s">
        <v>876</v>
      </c>
      <c r="E1292" t="s">
        <v>869</v>
      </c>
      <c r="F1292" t="s">
        <v>2044</v>
      </c>
      <c r="H1292" t="s">
        <v>2839</v>
      </c>
      <c r="I1292" t="s">
        <v>2318</v>
      </c>
      <c r="J1292" t="s">
        <v>2319</v>
      </c>
      <c r="K1292" t="s">
        <v>2319</v>
      </c>
    </row>
    <row r="1293" spans="1:11" x14ac:dyDescent="0.25">
      <c r="A1293" t="s">
        <v>2007</v>
      </c>
      <c r="B1293" t="s">
        <v>682</v>
      </c>
      <c r="C1293" t="s">
        <v>876</v>
      </c>
      <c r="D1293" t="s">
        <v>876</v>
      </c>
      <c r="E1293" t="s">
        <v>869</v>
      </c>
      <c r="H1293" t="s">
        <v>2839</v>
      </c>
      <c r="I1293" t="s">
        <v>2318</v>
      </c>
      <c r="J1293" t="s">
        <v>2319</v>
      </c>
      <c r="K1293" t="s">
        <v>2319</v>
      </c>
    </row>
    <row r="1294" spans="1:11" x14ac:dyDescent="0.25">
      <c r="A1294" t="s">
        <v>2008</v>
      </c>
      <c r="B1294" t="s">
        <v>682</v>
      </c>
      <c r="C1294" t="s">
        <v>876</v>
      </c>
      <c r="D1294" t="s">
        <v>876</v>
      </c>
      <c r="E1294" t="s">
        <v>869</v>
      </c>
      <c r="H1294" t="s">
        <v>2839</v>
      </c>
      <c r="I1294" t="s">
        <v>2318</v>
      </c>
      <c r="J1294" t="s">
        <v>2319</v>
      </c>
      <c r="K1294" t="s">
        <v>2319</v>
      </c>
    </row>
    <row r="1295" spans="1:11" x14ac:dyDescent="0.25">
      <c r="A1295" t="s">
        <v>2009</v>
      </c>
      <c r="B1295" t="s">
        <v>682</v>
      </c>
      <c r="C1295" t="s">
        <v>876</v>
      </c>
      <c r="D1295" t="s">
        <v>876</v>
      </c>
      <c r="E1295" t="s">
        <v>869</v>
      </c>
      <c r="F1295" t="s">
        <v>2044</v>
      </c>
      <c r="H1295" t="s">
        <v>2839</v>
      </c>
      <c r="I1295" t="s">
        <v>2318</v>
      </c>
      <c r="J1295" t="s">
        <v>2319</v>
      </c>
      <c r="K1295" t="s">
        <v>2319</v>
      </c>
    </row>
    <row r="1296" spans="1:11" x14ac:dyDescent="0.25">
      <c r="A1296" t="s">
        <v>826</v>
      </c>
      <c r="B1296" t="s">
        <v>682</v>
      </c>
      <c r="C1296" t="s">
        <v>876</v>
      </c>
      <c r="D1296" t="s">
        <v>876</v>
      </c>
      <c r="E1296" t="s">
        <v>869</v>
      </c>
      <c r="H1296" t="s">
        <v>3290</v>
      </c>
      <c r="I1296" t="s">
        <v>2318</v>
      </c>
      <c r="J1296" t="s">
        <v>2318</v>
      </c>
      <c r="K1296" t="s">
        <v>2318</v>
      </c>
    </row>
    <row r="1297" spans="1:11" x14ac:dyDescent="0.25">
      <c r="A1297" t="s">
        <v>1812</v>
      </c>
      <c r="B1297" t="s">
        <v>682</v>
      </c>
      <c r="C1297" t="s">
        <v>876</v>
      </c>
      <c r="D1297" t="s">
        <v>876</v>
      </c>
      <c r="E1297" t="s">
        <v>869</v>
      </c>
      <c r="H1297" t="s">
        <v>3412</v>
      </c>
      <c r="I1297" t="s">
        <v>2318</v>
      </c>
      <c r="J1297" t="s">
        <v>2319</v>
      </c>
      <c r="K1297" t="s">
        <v>2319</v>
      </c>
    </row>
    <row r="1298" spans="1:11" x14ac:dyDescent="0.25">
      <c r="A1298" t="s">
        <v>809</v>
      </c>
      <c r="B1298" t="s">
        <v>682</v>
      </c>
      <c r="C1298" t="s">
        <v>876</v>
      </c>
      <c r="D1298" t="s">
        <v>876</v>
      </c>
      <c r="E1298" t="s">
        <v>869</v>
      </c>
      <c r="H1298" t="s">
        <v>2594</v>
      </c>
      <c r="I1298" t="s">
        <v>2318</v>
      </c>
      <c r="J1298" t="s">
        <v>2319</v>
      </c>
      <c r="K1298" t="s">
        <v>2319</v>
      </c>
    </row>
    <row r="1299" spans="1:11" x14ac:dyDescent="0.25">
      <c r="A1299" t="s">
        <v>810</v>
      </c>
      <c r="B1299" t="s">
        <v>682</v>
      </c>
      <c r="C1299" t="s">
        <v>876</v>
      </c>
      <c r="D1299" t="s">
        <v>876</v>
      </c>
      <c r="E1299" t="s">
        <v>869</v>
      </c>
      <c r="H1299" t="s">
        <v>2595</v>
      </c>
      <c r="I1299" t="s">
        <v>2318</v>
      </c>
      <c r="J1299" t="s">
        <v>2319</v>
      </c>
      <c r="K1299" t="s">
        <v>2319</v>
      </c>
    </row>
    <row r="1300" spans="1:11" x14ac:dyDescent="0.25">
      <c r="A1300" t="s">
        <v>2010</v>
      </c>
      <c r="B1300" t="s">
        <v>682</v>
      </c>
      <c r="C1300" t="s">
        <v>876</v>
      </c>
      <c r="D1300" t="s">
        <v>876</v>
      </c>
      <c r="E1300" t="s">
        <v>869</v>
      </c>
      <c r="H1300" t="s">
        <v>2594</v>
      </c>
      <c r="I1300" t="s">
        <v>2318</v>
      </c>
      <c r="J1300" t="s">
        <v>2319</v>
      </c>
      <c r="K1300" t="s">
        <v>2319</v>
      </c>
    </row>
    <row r="1301" spans="1:11" x14ac:dyDescent="0.25">
      <c r="A1301" t="s">
        <v>2011</v>
      </c>
      <c r="B1301" t="s">
        <v>682</v>
      </c>
      <c r="C1301" t="s">
        <v>876</v>
      </c>
      <c r="D1301" t="s">
        <v>876</v>
      </c>
      <c r="E1301" t="s">
        <v>869</v>
      </c>
      <c r="H1301" t="s">
        <v>2594</v>
      </c>
      <c r="I1301" t="s">
        <v>2318</v>
      </c>
      <c r="J1301" t="s">
        <v>2319</v>
      </c>
      <c r="K1301" t="s">
        <v>2319</v>
      </c>
    </row>
    <row r="1302" spans="1:11" x14ac:dyDescent="0.25">
      <c r="A1302" t="s">
        <v>811</v>
      </c>
      <c r="B1302" t="s">
        <v>682</v>
      </c>
      <c r="C1302" t="s">
        <v>876</v>
      </c>
      <c r="D1302" t="s">
        <v>876</v>
      </c>
      <c r="E1302" t="s">
        <v>869</v>
      </c>
      <c r="H1302" t="s">
        <v>2594</v>
      </c>
      <c r="I1302" t="s">
        <v>2318</v>
      </c>
      <c r="J1302" t="s">
        <v>2319</v>
      </c>
      <c r="K1302" t="s">
        <v>2319</v>
      </c>
    </row>
    <row r="1303" spans="1:11" x14ac:dyDescent="0.25">
      <c r="A1303" t="s">
        <v>791</v>
      </c>
      <c r="B1303" t="s">
        <v>682</v>
      </c>
      <c r="C1303" t="s">
        <v>876</v>
      </c>
      <c r="D1303" t="s">
        <v>876</v>
      </c>
      <c r="E1303" t="s">
        <v>869</v>
      </c>
      <c r="I1303" t="s">
        <v>2318</v>
      </c>
      <c r="J1303" t="s">
        <v>2318</v>
      </c>
      <c r="K1303" t="s">
        <v>2319</v>
      </c>
    </row>
    <row r="1304" spans="1:11" x14ac:dyDescent="0.25">
      <c r="A1304" t="s">
        <v>790</v>
      </c>
      <c r="B1304" t="s">
        <v>682</v>
      </c>
      <c r="C1304" t="s">
        <v>876</v>
      </c>
      <c r="D1304" t="s">
        <v>876</v>
      </c>
      <c r="E1304" t="s">
        <v>869</v>
      </c>
      <c r="H1304" t="s">
        <v>2839</v>
      </c>
      <c r="I1304" t="s">
        <v>2318</v>
      </c>
      <c r="J1304" t="s">
        <v>2319</v>
      </c>
      <c r="K1304" t="s">
        <v>2319</v>
      </c>
    </row>
    <row r="1305" spans="1:11" x14ac:dyDescent="0.25">
      <c r="A1305" t="s">
        <v>792</v>
      </c>
      <c r="B1305" t="s">
        <v>682</v>
      </c>
      <c r="C1305" t="s">
        <v>876</v>
      </c>
      <c r="D1305" t="s">
        <v>876</v>
      </c>
      <c r="E1305" t="s">
        <v>869</v>
      </c>
      <c r="I1305" t="s">
        <v>2318</v>
      </c>
      <c r="J1305" t="s">
        <v>2319</v>
      </c>
      <c r="K1305" t="s">
        <v>2319</v>
      </c>
    </row>
    <row r="1306" spans="1:11" x14ac:dyDescent="0.25">
      <c r="A1306" t="s">
        <v>1815</v>
      </c>
      <c r="E1306" t="s">
        <v>869</v>
      </c>
      <c r="H1306" t="s">
        <v>2645</v>
      </c>
      <c r="I1306" t="s">
        <v>2319</v>
      </c>
      <c r="J1306" t="s">
        <v>2318</v>
      </c>
      <c r="K1306" t="s">
        <v>2318</v>
      </c>
    </row>
    <row r="1307" spans="1:11" x14ac:dyDescent="0.25">
      <c r="A1307" t="s">
        <v>1827</v>
      </c>
      <c r="E1307" t="s">
        <v>869</v>
      </c>
      <c r="H1307" t="s">
        <v>2596</v>
      </c>
      <c r="I1307" t="s">
        <v>2319</v>
      </c>
      <c r="J1307" t="s">
        <v>2318</v>
      </c>
      <c r="K1307" t="s">
        <v>2318</v>
      </c>
    </row>
    <row r="1308" spans="1:11" x14ac:dyDescent="0.25">
      <c r="A1308" t="s">
        <v>808</v>
      </c>
      <c r="B1308" t="s">
        <v>682</v>
      </c>
      <c r="C1308" t="s">
        <v>876</v>
      </c>
      <c r="D1308" t="s">
        <v>876</v>
      </c>
      <c r="E1308" t="s">
        <v>869</v>
      </c>
      <c r="H1308" t="s">
        <v>3302</v>
      </c>
      <c r="I1308" t="s">
        <v>2318</v>
      </c>
      <c r="J1308" t="s">
        <v>2318</v>
      </c>
      <c r="K1308" t="s">
        <v>2318</v>
      </c>
    </row>
    <row r="1309" spans="1:11" x14ac:dyDescent="0.25">
      <c r="A1309" t="s">
        <v>1860</v>
      </c>
      <c r="E1309" t="s">
        <v>869</v>
      </c>
      <c r="H1309" t="s">
        <v>3344</v>
      </c>
      <c r="I1309" t="s">
        <v>2319</v>
      </c>
      <c r="J1309" t="s">
        <v>2318</v>
      </c>
      <c r="K1309" t="s">
        <v>2318</v>
      </c>
    </row>
    <row r="1310" spans="1:11" x14ac:dyDescent="0.25">
      <c r="A1310" t="s">
        <v>1042</v>
      </c>
      <c r="E1310" t="s">
        <v>2343</v>
      </c>
      <c r="H1310" t="s">
        <v>3314</v>
      </c>
      <c r="I1310" t="s">
        <v>2319</v>
      </c>
      <c r="J1310" t="s">
        <v>2318</v>
      </c>
      <c r="K1310" t="s">
        <v>2318</v>
      </c>
    </row>
    <row r="1311" spans="1:11" x14ac:dyDescent="0.25">
      <c r="A1311" t="s">
        <v>1381</v>
      </c>
      <c r="E1311" t="s">
        <v>2343</v>
      </c>
      <c r="H1311" t="s">
        <v>3314</v>
      </c>
      <c r="I1311" t="s">
        <v>2319</v>
      </c>
      <c r="J1311" t="s">
        <v>2318</v>
      </c>
      <c r="K1311" t="s">
        <v>2318</v>
      </c>
    </row>
    <row r="1312" spans="1:11" x14ac:dyDescent="0.25">
      <c r="A1312" t="s">
        <v>1679</v>
      </c>
      <c r="E1312" t="s">
        <v>2343</v>
      </c>
      <c r="H1312" t="s">
        <v>3316</v>
      </c>
      <c r="I1312" t="s">
        <v>2319</v>
      </c>
      <c r="J1312" t="s">
        <v>2318</v>
      </c>
      <c r="K1312" t="s">
        <v>2318</v>
      </c>
    </row>
    <row r="1313" spans="1:11" x14ac:dyDescent="0.25">
      <c r="A1313" t="s">
        <v>980</v>
      </c>
      <c r="E1313" t="s">
        <v>2331</v>
      </c>
      <c r="H1313" t="s">
        <v>2894</v>
      </c>
      <c r="I1313" t="s">
        <v>2319</v>
      </c>
      <c r="J1313" t="s">
        <v>2318</v>
      </c>
      <c r="K1313" t="s">
        <v>2318</v>
      </c>
    </row>
    <row r="1314" spans="1:11" x14ac:dyDescent="0.25">
      <c r="A1314" t="s">
        <v>1240</v>
      </c>
      <c r="E1314" t="s">
        <v>2331</v>
      </c>
      <c r="H1314" t="s">
        <v>2896</v>
      </c>
      <c r="I1314" t="s">
        <v>2319</v>
      </c>
      <c r="J1314" t="s">
        <v>2318</v>
      </c>
      <c r="K1314" t="s">
        <v>2318</v>
      </c>
    </row>
    <row r="1315" spans="1:11" x14ac:dyDescent="0.25">
      <c r="A1315" t="s">
        <v>104</v>
      </c>
      <c r="B1315" t="s">
        <v>105</v>
      </c>
      <c r="C1315" t="s">
        <v>105</v>
      </c>
      <c r="D1315" t="s">
        <v>105</v>
      </c>
      <c r="E1315" t="s">
        <v>105</v>
      </c>
      <c r="H1315" t="s">
        <v>3158</v>
      </c>
      <c r="I1315" t="s">
        <v>2318</v>
      </c>
      <c r="J1315" t="s">
        <v>2318</v>
      </c>
      <c r="K1315" t="s">
        <v>2318</v>
      </c>
    </row>
    <row r="1316" spans="1:11" x14ac:dyDescent="0.25">
      <c r="A1316" t="s">
        <v>106</v>
      </c>
      <c r="B1316" t="s">
        <v>105</v>
      </c>
      <c r="C1316" t="s">
        <v>105</v>
      </c>
      <c r="D1316" t="s">
        <v>105</v>
      </c>
      <c r="E1316" t="s">
        <v>2323</v>
      </c>
      <c r="H1316" t="s">
        <v>3158</v>
      </c>
      <c r="I1316" t="s">
        <v>2318</v>
      </c>
      <c r="J1316" t="s">
        <v>2318</v>
      </c>
      <c r="K1316" t="s">
        <v>2318</v>
      </c>
    </row>
    <row r="1317" spans="1:11" x14ac:dyDescent="0.25">
      <c r="A1317" t="s">
        <v>1544</v>
      </c>
      <c r="E1317" t="s">
        <v>2494</v>
      </c>
      <c r="H1317" t="s">
        <v>3079</v>
      </c>
      <c r="I1317" t="s">
        <v>2319</v>
      </c>
      <c r="J1317" t="s">
        <v>2318</v>
      </c>
      <c r="K1317" t="s">
        <v>2318</v>
      </c>
    </row>
    <row r="1318" spans="1:11" x14ac:dyDescent="0.25">
      <c r="A1318" t="s">
        <v>942</v>
      </c>
      <c r="E1318" t="s">
        <v>2327</v>
      </c>
      <c r="H1318" t="s">
        <v>3179</v>
      </c>
      <c r="I1318" t="s">
        <v>2319</v>
      </c>
      <c r="J1318" t="s">
        <v>2318</v>
      </c>
      <c r="K1318" t="s">
        <v>2318</v>
      </c>
    </row>
    <row r="1319" spans="1:11" x14ac:dyDescent="0.25">
      <c r="A1319" t="s">
        <v>943</v>
      </c>
      <c r="E1319" t="s">
        <v>2327</v>
      </c>
      <c r="H1319" t="s">
        <v>3183</v>
      </c>
      <c r="I1319" t="s">
        <v>2319</v>
      </c>
      <c r="J1319" t="s">
        <v>2318</v>
      </c>
      <c r="K1319" t="s">
        <v>2318</v>
      </c>
    </row>
    <row r="1320" spans="1:11" x14ac:dyDescent="0.25">
      <c r="A1320" t="s">
        <v>944</v>
      </c>
      <c r="E1320" t="s">
        <v>2327</v>
      </c>
      <c r="H1320" t="s">
        <v>3185</v>
      </c>
      <c r="I1320" t="s">
        <v>2319</v>
      </c>
      <c r="J1320" t="s">
        <v>2318</v>
      </c>
      <c r="K1320" t="s">
        <v>2318</v>
      </c>
    </row>
    <row r="1321" spans="1:11" x14ac:dyDescent="0.25">
      <c r="A1321" t="s">
        <v>945</v>
      </c>
      <c r="E1321" t="s">
        <v>2327</v>
      </c>
      <c r="H1321" t="s">
        <v>3342</v>
      </c>
      <c r="I1321" t="s">
        <v>2319</v>
      </c>
      <c r="J1321" t="s">
        <v>2318</v>
      </c>
      <c r="K1321" t="s">
        <v>2318</v>
      </c>
    </row>
    <row r="1322" spans="1:11" x14ac:dyDescent="0.25">
      <c r="A1322" t="s">
        <v>1550</v>
      </c>
      <c r="E1322" t="s">
        <v>2495</v>
      </c>
      <c r="H1322" t="s">
        <v>3138</v>
      </c>
      <c r="I1322" t="s">
        <v>2319</v>
      </c>
      <c r="J1322" t="s">
        <v>2318</v>
      </c>
      <c r="K1322" t="s">
        <v>2318</v>
      </c>
    </row>
    <row r="1323" spans="1:11" x14ac:dyDescent="0.25">
      <c r="A1323" t="s">
        <v>934</v>
      </c>
      <c r="E1323" t="s">
        <v>2496</v>
      </c>
      <c r="H1323" t="s">
        <v>3146</v>
      </c>
      <c r="I1323" t="s">
        <v>2319</v>
      </c>
      <c r="J1323" t="s">
        <v>2318</v>
      </c>
      <c r="K1323" t="s">
        <v>2318</v>
      </c>
    </row>
    <row r="1324" spans="1:11" x14ac:dyDescent="0.25">
      <c r="A1324" t="s">
        <v>1317</v>
      </c>
      <c r="E1324" t="s">
        <v>2377</v>
      </c>
      <c r="H1324" t="s">
        <v>2597</v>
      </c>
      <c r="I1324" t="s">
        <v>2319</v>
      </c>
      <c r="J1324" t="s">
        <v>2318</v>
      </c>
      <c r="K1324" t="s">
        <v>2318</v>
      </c>
    </row>
    <row r="1325" spans="1:11" x14ac:dyDescent="0.25">
      <c r="A1325" t="s">
        <v>899</v>
      </c>
      <c r="E1325" t="s">
        <v>2396</v>
      </c>
      <c r="H1325" t="s">
        <v>3276</v>
      </c>
      <c r="I1325" t="s">
        <v>2319</v>
      </c>
      <c r="J1325" t="s">
        <v>2318</v>
      </c>
      <c r="K1325" t="s">
        <v>2318</v>
      </c>
    </row>
    <row r="1326" spans="1:11" x14ac:dyDescent="0.25">
      <c r="A1326" t="s">
        <v>1584</v>
      </c>
      <c r="E1326" t="s">
        <v>2497</v>
      </c>
      <c r="H1326" t="s">
        <v>2837</v>
      </c>
      <c r="I1326" t="s">
        <v>2319</v>
      </c>
      <c r="J1326" t="s">
        <v>2318</v>
      </c>
      <c r="K1326" t="s">
        <v>2318</v>
      </c>
    </row>
    <row r="1327" spans="1:11" x14ac:dyDescent="0.25">
      <c r="A1327" t="s">
        <v>1593</v>
      </c>
      <c r="E1327" t="s">
        <v>2398</v>
      </c>
      <c r="H1327" t="s">
        <v>3362</v>
      </c>
      <c r="I1327" t="s">
        <v>2319</v>
      </c>
      <c r="J1327" t="s">
        <v>2318</v>
      </c>
      <c r="K1327" t="s">
        <v>2318</v>
      </c>
    </row>
    <row r="1328" spans="1:11" x14ac:dyDescent="0.25">
      <c r="A1328" t="s">
        <v>1594</v>
      </c>
      <c r="E1328" t="s">
        <v>2398</v>
      </c>
      <c r="H1328" t="s">
        <v>2688</v>
      </c>
      <c r="I1328" t="s">
        <v>2319</v>
      </c>
      <c r="J1328" t="s">
        <v>2318</v>
      </c>
      <c r="K1328" t="s">
        <v>2318</v>
      </c>
    </row>
    <row r="1329" spans="1:11" x14ac:dyDescent="0.25">
      <c r="A1329" t="s">
        <v>1605</v>
      </c>
      <c r="E1329" t="s">
        <v>2398</v>
      </c>
      <c r="H1329" t="s">
        <v>2837</v>
      </c>
      <c r="I1329" t="s">
        <v>2319</v>
      </c>
      <c r="J1329" t="s">
        <v>2318</v>
      </c>
      <c r="K1329" t="s">
        <v>2318</v>
      </c>
    </row>
    <row r="1330" spans="1:11" x14ac:dyDescent="0.25">
      <c r="A1330" t="s">
        <v>1606</v>
      </c>
      <c r="E1330" t="s">
        <v>2398</v>
      </c>
      <c r="H1330" t="s">
        <v>3349</v>
      </c>
      <c r="I1330" t="s">
        <v>2319</v>
      </c>
      <c r="J1330" t="s">
        <v>2318</v>
      </c>
      <c r="K1330" t="s">
        <v>2318</v>
      </c>
    </row>
    <row r="1331" spans="1:11" x14ac:dyDescent="0.25">
      <c r="A1331" t="s">
        <v>956</v>
      </c>
      <c r="E1331" t="s">
        <v>918</v>
      </c>
      <c r="H1331" t="s">
        <v>2753</v>
      </c>
      <c r="I1331" t="s">
        <v>2319</v>
      </c>
      <c r="J1331" t="s">
        <v>2318</v>
      </c>
      <c r="K1331" t="s">
        <v>2318</v>
      </c>
    </row>
    <row r="1332" spans="1:11" x14ac:dyDescent="0.25">
      <c r="A1332" t="s">
        <v>854</v>
      </c>
      <c r="B1332" t="s">
        <v>885</v>
      </c>
      <c r="C1332" t="s">
        <v>158</v>
      </c>
      <c r="D1332" t="s">
        <v>158</v>
      </c>
      <c r="E1332" t="s">
        <v>918</v>
      </c>
      <c r="H1332" t="s">
        <v>3214</v>
      </c>
      <c r="I1332" t="s">
        <v>2318</v>
      </c>
      <c r="J1332" t="s">
        <v>2318</v>
      </c>
      <c r="K1332" t="s">
        <v>2318</v>
      </c>
    </row>
    <row r="1333" spans="1:11" x14ac:dyDescent="0.25">
      <c r="A1333" t="s">
        <v>1172</v>
      </c>
      <c r="E1333" t="s">
        <v>918</v>
      </c>
      <c r="H1333" t="s">
        <v>3200</v>
      </c>
      <c r="I1333" t="s">
        <v>2319</v>
      </c>
      <c r="J1333" t="s">
        <v>2318</v>
      </c>
      <c r="K1333" t="s">
        <v>2318</v>
      </c>
    </row>
    <row r="1334" spans="1:11" x14ac:dyDescent="0.25">
      <c r="A1334" t="s">
        <v>1768</v>
      </c>
      <c r="E1334" t="s">
        <v>918</v>
      </c>
      <c r="H1334" t="s">
        <v>2678</v>
      </c>
      <c r="I1334" t="s">
        <v>2319</v>
      </c>
      <c r="J1334" t="s">
        <v>2318</v>
      </c>
      <c r="K1334" t="s">
        <v>2318</v>
      </c>
    </row>
    <row r="1335" spans="1:11" x14ac:dyDescent="0.25">
      <c r="A1335" t="s">
        <v>1785</v>
      </c>
      <c r="B1335" t="s">
        <v>2041</v>
      </c>
      <c r="C1335" t="s">
        <v>2041</v>
      </c>
      <c r="D1335" t="s">
        <v>2041</v>
      </c>
      <c r="E1335" t="s">
        <v>918</v>
      </c>
      <c r="G1335" t="s">
        <v>1785</v>
      </c>
      <c r="H1335" t="s">
        <v>2687</v>
      </c>
      <c r="I1335" t="s">
        <v>2318</v>
      </c>
      <c r="J1335" t="s">
        <v>2318</v>
      </c>
      <c r="K1335" t="s">
        <v>2318</v>
      </c>
    </row>
    <row r="1336" spans="1:11" x14ac:dyDescent="0.25">
      <c r="A1336" t="s">
        <v>1551</v>
      </c>
      <c r="E1336" t="s">
        <v>2395</v>
      </c>
      <c r="H1336" t="s">
        <v>3361</v>
      </c>
      <c r="I1336" t="s">
        <v>2319</v>
      </c>
      <c r="J1336" t="s">
        <v>2318</v>
      </c>
      <c r="K1336" t="s">
        <v>2318</v>
      </c>
    </row>
    <row r="1337" spans="1:11" x14ac:dyDescent="0.25">
      <c r="A1337" t="s">
        <v>1615</v>
      </c>
      <c r="E1337" t="s">
        <v>2399</v>
      </c>
      <c r="F1337" t="s">
        <v>2047</v>
      </c>
      <c r="H1337" t="s">
        <v>2802</v>
      </c>
      <c r="I1337" t="s">
        <v>2319</v>
      </c>
      <c r="J1337" t="s">
        <v>2318</v>
      </c>
      <c r="K1337" t="s">
        <v>2318</v>
      </c>
    </row>
    <row r="1338" spans="1:11" x14ac:dyDescent="0.25">
      <c r="A1338" t="s">
        <v>1618</v>
      </c>
      <c r="E1338" t="s">
        <v>2400</v>
      </c>
      <c r="H1338" t="s">
        <v>3185</v>
      </c>
      <c r="I1338" t="s">
        <v>2319</v>
      </c>
      <c r="J1338" t="s">
        <v>2318</v>
      </c>
      <c r="K1338" t="s">
        <v>2318</v>
      </c>
    </row>
    <row r="1339" spans="1:11" x14ac:dyDescent="0.25">
      <c r="A1339" t="s">
        <v>986</v>
      </c>
      <c r="E1339" t="s">
        <v>2332</v>
      </c>
      <c r="H1339" t="s">
        <v>2574</v>
      </c>
      <c r="I1339" t="s">
        <v>2319</v>
      </c>
      <c r="J1339" t="s">
        <v>2318</v>
      </c>
      <c r="K1339" t="s">
        <v>2318</v>
      </c>
    </row>
    <row r="1340" spans="1:11" x14ac:dyDescent="0.25">
      <c r="A1340" t="s">
        <v>1189</v>
      </c>
      <c r="E1340" t="s">
        <v>2332</v>
      </c>
      <c r="H1340" t="s">
        <v>2574</v>
      </c>
      <c r="I1340" t="s">
        <v>2319</v>
      </c>
      <c r="J1340" t="s">
        <v>2318</v>
      </c>
      <c r="K1340" t="s">
        <v>2318</v>
      </c>
    </row>
    <row r="1341" spans="1:11" x14ac:dyDescent="0.25">
      <c r="A1341" t="s">
        <v>1582</v>
      </c>
      <c r="E1341" t="s">
        <v>2332</v>
      </c>
      <c r="H1341" t="s">
        <v>2574</v>
      </c>
      <c r="I1341" t="s">
        <v>2319</v>
      </c>
      <c r="J1341" t="s">
        <v>2318</v>
      </c>
      <c r="K1341" t="s">
        <v>2318</v>
      </c>
    </row>
    <row r="1342" spans="1:11" x14ac:dyDescent="0.25">
      <c r="A1342" t="s">
        <v>1636</v>
      </c>
      <c r="E1342" t="s">
        <v>2332</v>
      </c>
      <c r="H1342" t="s">
        <v>2574</v>
      </c>
      <c r="I1342" t="s">
        <v>2319</v>
      </c>
      <c r="J1342" t="s">
        <v>2318</v>
      </c>
      <c r="K1342" t="s">
        <v>2318</v>
      </c>
    </row>
    <row r="1343" spans="1:11" x14ac:dyDescent="0.25">
      <c r="A1343" t="s">
        <v>1724</v>
      </c>
      <c r="E1343" t="s">
        <v>2413</v>
      </c>
      <c r="H1343" t="s">
        <v>2802</v>
      </c>
      <c r="I1343" t="s">
        <v>2319</v>
      </c>
      <c r="J1343" t="s">
        <v>2318</v>
      </c>
      <c r="K1343" t="s">
        <v>2318</v>
      </c>
    </row>
    <row r="1344" spans="1:11" x14ac:dyDescent="0.25">
      <c r="A1344" t="s">
        <v>574</v>
      </c>
      <c r="B1344" t="s">
        <v>575</v>
      </c>
      <c r="C1344" t="s">
        <v>874</v>
      </c>
      <c r="D1344" t="s">
        <v>874</v>
      </c>
      <c r="E1344" t="s">
        <v>2402</v>
      </c>
      <c r="H1344" t="s">
        <v>2757</v>
      </c>
      <c r="I1344" t="s">
        <v>2318</v>
      </c>
      <c r="J1344" t="s">
        <v>2318</v>
      </c>
      <c r="K1344" t="s">
        <v>2318</v>
      </c>
    </row>
    <row r="1345" spans="1:11" x14ac:dyDescent="0.25">
      <c r="A1345" t="s">
        <v>1234</v>
      </c>
      <c r="E1345" t="s">
        <v>575</v>
      </c>
      <c r="H1345" t="s">
        <v>2759</v>
      </c>
      <c r="I1345" t="s">
        <v>2319</v>
      </c>
      <c r="J1345" t="s">
        <v>2318</v>
      </c>
      <c r="K1345" t="s">
        <v>2318</v>
      </c>
    </row>
    <row r="1346" spans="1:11" x14ac:dyDescent="0.25">
      <c r="A1346" t="s">
        <v>2015</v>
      </c>
      <c r="B1346" t="s">
        <v>598</v>
      </c>
      <c r="C1346" t="s">
        <v>598</v>
      </c>
      <c r="D1346" t="s">
        <v>598</v>
      </c>
      <c r="E1346" t="s">
        <v>2403</v>
      </c>
      <c r="H1346" t="s">
        <v>2839</v>
      </c>
      <c r="I1346" t="s">
        <v>2318</v>
      </c>
      <c r="J1346" t="s">
        <v>2318</v>
      </c>
      <c r="K1346" t="s">
        <v>2319</v>
      </c>
    </row>
    <row r="1347" spans="1:11" x14ac:dyDescent="0.25">
      <c r="A1347" t="s">
        <v>2012</v>
      </c>
      <c r="B1347" t="s">
        <v>576</v>
      </c>
      <c r="C1347" t="s">
        <v>576</v>
      </c>
      <c r="D1347" t="s">
        <v>576</v>
      </c>
      <c r="E1347" t="s">
        <v>576</v>
      </c>
      <c r="F1347" t="s">
        <v>2040</v>
      </c>
      <c r="I1347" t="s">
        <v>2318</v>
      </c>
      <c r="J1347" t="s">
        <v>2318</v>
      </c>
      <c r="K1347" t="s">
        <v>2319</v>
      </c>
    </row>
    <row r="1348" spans="1:11" x14ac:dyDescent="0.25">
      <c r="A1348" t="s">
        <v>1366</v>
      </c>
      <c r="E1348" t="s">
        <v>2473</v>
      </c>
      <c r="H1348" t="s">
        <v>3002</v>
      </c>
      <c r="I1348" t="s">
        <v>2319</v>
      </c>
      <c r="J1348" t="s">
        <v>2318</v>
      </c>
      <c r="K1348" t="s">
        <v>2318</v>
      </c>
    </row>
    <row r="1349" spans="1:11" ht="30" x14ac:dyDescent="0.25">
      <c r="A1349" t="s">
        <v>1676</v>
      </c>
      <c r="E1349" s="37" t="s">
        <v>2474</v>
      </c>
      <c r="H1349" t="s">
        <v>3341</v>
      </c>
      <c r="I1349" t="s">
        <v>2319</v>
      </c>
      <c r="J1349" t="s">
        <v>2318</v>
      </c>
      <c r="K1349" t="s">
        <v>2318</v>
      </c>
    </row>
    <row r="1350" spans="1:11" x14ac:dyDescent="0.25">
      <c r="A1350" t="s">
        <v>579</v>
      </c>
      <c r="B1350" t="s">
        <v>580</v>
      </c>
      <c r="C1350" t="s">
        <v>580</v>
      </c>
      <c r="D1350" t="s">
        <v>580</v>
      </c>
      <c r="E1350" t="s">
        <v>580</v>
      </c>
      <c r="H1350" t="s">
        <v>2574</v>
      </c>
      <c r="I1350" t="s">
        <v>2318</v>
      </c>
      <c r="J1350" t="s">
        <v>2318</v>
      </c>
      <c r="K1350" t="s">
        <v>2318</v>
      </c>
    </row>
    <row r="1351" spans="1:11" x14ac:dyDescent="0.25">
      <c r="A1351" t="s">
        <v>1794</v>
      </c>
      <c r="E1351" t="s">
        <v>582</v>
      </c>
      <c r="H1351" t="s">
        <v>3154</v>
      </c>
      <c r="I1351" t="s">
        <v>2319</v>
      </c>
      <c r="J1351" t="s">
        <v>2318</v>
      </c>
      <c r="K1351" t="s">
        <v>2318</v>
      </c>
    </row>
    <row r="1352" spans="1:11" x14ac:dyDescent="0.25">
      <c r="A1352" t="s">
        <v>1696</v>
      </c>
      <c r="E1352" t="s">
        <v>2405</v>
      </c>
      <c r="H1352" t="s">
        <v>2765</v>
      </c>
      <c r="I1352" t="s">
        <v>2319</v>
      </c>
      <c r="J1352" t="s">
        <v>2318</v>
      </c>
      <c r="K1352" t="s">
        <v>2318</v>
      </c>
    </row>
    <row r="1353" spans="1:11" x14ac:dyDescent="0.25">
      <c r="A1353" t="s">
        <v>1016</v>
      </c>
      <c r="E1353" t="s">
        <v>2506</v>
      </c>
      <c r="H1353" t="s">
        <v>2802</v>
      </c>
      <c r="I1353" t="s">
        <v>2319</v>
      </c>
      <c r="J1353" t="s">
        <v>2318</v>
      </c>
      <c r="K1353" t="s">
        <v>2318</v>
      </c>
    </row>
    <row r="1354" spans="1:11" x14ac:dyDescent="0.25">
      <c r="A1354" t="s">
        <v>1740</v>
      </c>
      <c r="E1354" t="s">
        <v>2498</v>
      </c>
      <c r="H1354" t="s">
        <v>2607</v>
      </c>
      <c r="I1354" t="s">
        <v>2319</v>
      </c>
      <c r="J1354" t="s">
        <v>2318</v>
      </c>
      <c r="K1354" t="s">
        <v>2318</v>
      </c>
    </row>
    <row r="1355" spans="1:11" x14ac:dyDescent="0.25">
      <c r="A1355" t="s">
        <v>584</v>
      </c>
      <c r="B1355" t="s">
        <v>585</v>
      </c>
      <c r="C1355" s="29" t="s">
        <v>845</v>
      </c>
      <c r="D1355" s="29"/>
      <c r="E1355" t="s">
        <v>585</v>
      </c>
      <c r="F1355" t="s">
        <v>2040</v>
      </c>
      <c r="I1355" t="s">
        <v>2318</v>
      </c>
      <c r="J1355" t="s">
        <v>2318</v>
      </c>
      <c r="K1355" t="s">
        <v>2319</v>
      </c>
    </row>
    <row r="1356" spans="1:11" x14ac:dyDescent="0.25">
      <c r="A1356" t="s">
        <v>1716</v>
      </c>
      <c r="E1356" t="s">
        <v>1716</v>
      </c>
      <c r="H1356" t="s">
        <v>3217</v>
      </c>
      <c r="I1356" t="s">
        <v>2319</v>
      </c>
      <c r="J1356" t="s">
        <v>2318</v>
      </c>
      <c r="K1356" t="s">
        <v>2318</v>
      </c>
    </row>
    <row r="1357" spans="1:11" x14ac:dyDescent="0.25">
      <c r="A1357" t="s">
        <v>157</v>
      </c>
      <c r="B1357" s="29" t="s">
        <v>158</v>
      </c>
      <c r="C1357" t="s">
        <v>158</v>
      </c>
      <c r="D1357" t="s">
        <v>158</v>
      </c>
      <c r="E1357" t="s">
        <v>2410</v>
      </c>
      <c r="H1357" t="s">
        <v>3274</v>
      </c>
      <c r="I1357" t="s">
        <v>2318</v>
      </c>
      <c r="J1357" t="s">
        <v>2318</v>
      </c>
      <c r="K1357" t="s">
        <v>2318</v>
      </c>
    </row>
    <row r="1358" spans="1:11" x14ac:dyDescent="0.25">
      <c r="A1358" t="s">
        <v>1404</v>
      </c>
      <c r="E1358" t="s">
        <v>2475</v>
      </c>
      <c r="H1358" t="s">
        <v>2663</v>
      </c>
      <c r="I1358" t="s">
        <v>2319</v>
      </c>
      <c r="J1358" t="s">
        <v>2318</v>
      </c>
      <c r="K1358" t="s">
        <v>2318</v>
      </c>
    </row>
    <row r="1359" spans="1:11" x14ac:dyDescent="0.25">
      <c r="A1359" t="s">
        <v>1406</v>
      </c>
      <c r="E1359" t="s">
        <v>2505</v>
      </c>
      <c r="H1359" t="s">
        <v>2663</v>
      </c>
      <c r="I1359" t="s">
        <v>2319</v>
      </c>
      <c r="J1359" t="s">
        <v>2318</v>
      </c>
      <c r="K1359" t="s">
        <v>2318</v>
      </c>
    </row>
    <row r="1360" spans="1:11" x14ac:dyDescent="0.25">
      <c r="A1360" t="s">
        <v>1727</v>
      </c>
      <c r="B1360" t="s">
        <v>885</v>
      </c>
      <c r="C1360" t="s">
        <v>158</v>
      </c>
      <c r="D1360" t="s">
        <v>158</v>
      </c>
      <c r="E1360" t="s">
        <v>2504</v>
      </c>
      <c r="H1360" t="s">
        <v>2595</v>
      </c>
      <c r="I1360" t="s">
        <v>2318</v>
      </c>
      <c r="J1360" t="s">
        <v>2318</v>
      </c>
      <c r="K1360" t="s">
        <v>2318</v>
      </c>
    </row>
    <row r="1361" spans="1:11" x14ac:dyDescent="0.25">
      <c r="A1361" t="s">
        <v>1489</v>
      </c>
      <c r="E1361" t="s">
        <v>2503</v>
      </c>
      <c r="H1361" t="s">
        <v>3018</v>
      </c>
      <c r="I1361" t="s">
        <v>2319</v>
      </c>
      <c r="J1361" t="s">
        <v>2318</v>
      </c>
      <c r="K1361" t="s">
        <v>2318</v>
      </c>
    </row>
    <row r="1362" spans="1:11" x14ac:dyDescent="0.25">
      <c r="A1362" t="s">
        <v>596</v>
      </c>
      <c r="B1362" t="s">
        <v>597</v>
      </c>
      <c r="C1362" t="s">
        <v>597</v>
      </c>
      <c r="D1362" t="s">
        <v>597</v>
      </c>
      <c r="E1362" t="s">
        <v>2397</v>
      </c>
      <c r="H1362" t="s">
        <v>3276</v>
      </c>
      <c r="I1362" t="s">
        <v>2318</v>
      </c>
      <c r="J1362" t="s">
        <v>2318</v>
      </c>
      <c r="K1362" t="s">
        <v>2318</v>
      </c>
    </row>
    <row r="1363" spans="1:11" x14ac:dyDescent="0.25">
      <c r="A1363" t="s">
        <v>1738</v>
      </c>
      <c r="E1363" t="s">
        <v>2416</v>
      </c>
      <c r="H1363" t="s">
        <v>3026</v>
      </c>
      <c r="I1363" t="s">
        <v>2319</v>
      </c>
      <c r="J1363" t="s">
        <v>2318</v>
      </c>
      <c r="K1363" t="s">
        <v>2318</v>
      </c>
    </row>
    <row r="1364" spans="1:11" x14ac:dyDescent="0.25">
      <c r="A1364" t="s">
        <v>904</v>
      </c>
      <c r="B1364" t="s">
        <v>840</v>
      </c>
      <c r="C1364" t="s">
        <v>887</v>
      </c>
      <c r="D1364" t="s">
        <v>887</v>
      </c>
      <c r="E1364" t="s">
        <v>887</v>
      </c>
      <c r="H1364" t="s">
        <v>2586</v>
      </c>
      <c r="I1364" t="s">
        <v>2318</v>
      </c>
      <c r="J1364" t="s">
        <v>2318</v>
      </c>
      <c r="K1364" t="s">
        <v>2318</v>
      </c>
    </row>
    <row r="1365" spans="1:11" x14ac:dyDescent="0.25">
      <c r="A1365" t="s">
        <v>1542</v>
      </c>
      <c r="E1365" t="s">
        <v>2394</v>
      </c>
      <c r="H1365" t="s">
        <v>2726</v>
      </c>
      <c r="I1365" t="s">
        <v>2319</v>
      </c>
      <c r="J1365" t="s">
        <v>2318</v>
      </c>
      <c r="K1365" t="s">
        <v>2318</v>
      </c>
    </row>
    <row r="1366" spans="1:11" x14ac:dyDescent="0.25">
      <c r="A1366" t="s">
        <v>1749</v>
      </c>
      <c r="E1366" t="s">
        <v>2394</v>
      </c>
      <c r="H1366" t="s">
        <v>2586</v>
      </c>
      <c r="I1366" t="s">
        <v>2319</v>
      </c>
      <c r="J1366" t="s">
        <v>2318</v>
      </c>
      <c r="K1366" t="s">
        <v>2318</v>
      </c>
    </row>
    <row r="1367" spans="1:11" x14ac:dyDescent="0.25">
      <c r="A1367" t="s">
        <v>1757</v>
      </c>
      <c r="E1367" t="s">
        <v>1757</v>
      </c>
      <c r="H1367" t="s">
        <v>3156</v>
      </c>
      <c r="I1367" t="s">
        <v>2319</v>
      </c>
      <c r="J1367" t="s">
        <v>2318</v>
      </c>
      <c r="K1367" t="s">
        <v>2318</v>
      </c>
    </row>
    <row r="1368" spans="1:11" x14ac:dyDescent="0.25">
      <c r="A1368" t="s">
        <v>640</v>
      </c>
      <c r="B1368" t="s">
        <v>599</v>
      </c>
      <c r="C1368" t="s">
        <v>877</v>
      </c>
      <c r="D1368" t="s">
        <v>877</v>
      </c>
      <c r="E1368" t="s">
        <v>877</v>
      </c>
      <c r="F1368" t="s">
        <v>2044</v>
      </c>
      <c r="H1368" t="s">
        <v>3330</v>
      </c>
      <c r="I1368" t="s">
        <v>2318</v>
      </c>
      <c r="J1368" t="s">
        <v>2318</v>
      </c>
      <c r="K1368" t="s">
        <v>2318</v>
      </c>
    </row>
    <row r="1369" spans="1:11" x14ac:dyDescent="0.25">
      <c r="A1369" t="s">
        <v>667</v>
      </c>
      <c r="B1369" t="s">
        <v>599</v>
      </c>
      <c r="C1369" t="s">
        <v>877</v>
      </c>
      <c r="D1369" t="s">
        <v>877</v>
      </c>
      <c r="E1369" t="s">
        <v>877</v>
      </c>
      <c r="F1369" t="s">
        <v>2044</v>
      </c>
      <c r="H1369" t="s">
        <v>2616</v>
      </c>
      <c r="I1369" t="s">
        <v>2318</v>
      </c>
      <c r="J1369" t="s">
        <v>2318</v>
      </c>
      <c r="K1369" t="s">
        <v>2318</v>
      </c>
    </row>
    <row r="1370" spans="1:11" x14ac:dyDescent="0.25">
      <c r="A1370" t="s">
        <v>993</v>
      </c>
      <c r="D1370" t="s">
        <v>877</v>
      </c>
      <c r="E1370" t="s">
        <v>877</v>
      </c>
      <c r="H1370" t="s">
        <v>2839</v>
      </c>
      <c r="I1370" t="s">
        <v>2319</v>
      </c>
      <c r="J1370" t="s">
        <v>2318</v>
      </c>
      <c r="K1370" t="s">
        <v>2318</v>
      </c>
    </row>
    <row r="1371" spans="1:11" x14ac:dyDescent="0.25">
      <c r="A1371" t="s">
        <v>668</v>
      </c>
      <c r="B1371" t="s">
        <v>599</v>
      </c>
      <c r="C1371" t="s">
        <v>877</v>
      </c>
      <c r="D1371" t="s">
        <v>877</v>
      </c>
      <c r="E1371" t="s">
        <v>877</v>
      </c>
      <c r="F1371" t="s">
        <v>2044</v>
      </c>
      <c r="G1371" t="s">
        <v>668</v>
      </c>
      <c r="H1371" t="s">
        <v>2616</v>
      </c>
      <c r="I1371" t="s">
        <v>2318</v>
      </c>
      <c r="J1371" t="s">
        <v>2318</v>
      </c>
      <c r="K1371" t="s">
        <v>2318</v>
      </c>
    </row>
    <row r="1372" spans="1:11" x14ac:dyDescent="0.25">
      <c r="A1372" t="s">
        <v>2019</v>
      </c>
      <c r="B1372" t="s">
        <v>599</v>
      </c>
      <c r="C1372" t="s">
        <v>877</v>
      </c>
      <c r="D1372" t="s">
        <v>877</v>
      </c>
      <c r="E1372" t="s">
        <v>877</v>
      </c>
      <c r="H1372" t="s">
        <v>3334</v>
      </c>
      <c r="I1372" t="s">
        <v>2318</v>
      </c>
      <c r="J1372" t="s">
        <v>2318</v>
      </c>
      <c r="K1372" t="s">
        <v>2319</v>
      </c>
    </row>
    <row r="1373" spans="1:11" x14ac:dyDescent="0.25">
      <c r="A1373" t="s">
        <v>645</v>
      </c>
      <c r="B1373" t="s">
        <v>599</v>
      </c>
      <c r="C1373" s="29" t="s">
        <v>845</v>
      </c>
      <c r="D1373" t="s">
        <v>877</v>
      </c>
      <c r="E1373" t="s">
        <v>877</v>
      </c>
      <c r="F1373" t="s">
        <v>2040</v>
      </c>
      <c r="I1373" t="s">
        <v>2318</v>
      </c>
      <c r="J1373" t="s">
        <v>2318</v>
      </c>
      <c r="K1373" t="s">
        <v>2319</v>
      </c>
    </row>
    <row r="1374" spans="1:11" x14ac:dyDescent="0.25">
      <c r="A1374" t="s">
        <v>2020</v>
      </c>
      <c r="B1374" t="s">
        <v>599</v>
      </c>
      <c r="C1374" t="s">
        <v>877</v>
      </c>
      <c r="D1374" t="s">
        <v>877</v>
      </c>
      <c r="E1374" t="s">
        <v>877</v>
      </c>
      <c r="H1374" t="s">
        <v>2839</v>
      </c>
      <c r="I1374" t="s">
        <v>2318</v>
      </c>
      <c r="J1374" t="s">
        <v>2318</v>
      </c>
      <c r="K1374" t="s">
        <v>2319</v>
      </c>
    </row>
    <row r="1375" spans="1:11" x14ac:dyDescent="0.25">
      <c r="A1375" t="s">
        <v>611</v>
      </c>
      <c r="B1375" t="s">
        <v>599</v>
      </c>
      <c r="C1375" t="s">
        <v>877</v>
      </c>
      <c r="D1375" t="s">
        <v>877</v>
      </c>
      <c r="E1375" t="s">
        <v>877</v>
      </c>
      <c r="H1375" t="s">
        <v>3310</v>
      </c>
      <c r="I1375" t="s">
        <v>2318</v>
      </c>
      <c r="J1375" t="s">
        <v>2318</v>
      </c>
      <c r="K1375" t="s">
        <v>2318</v>
      </c>
    </row>
    <row r="1376" spans="1:11" x14ac:dyDescent="0.25">
      <c r="A1376" t="s">
        <v>2021</v>
      </c>
      <c r="B1376" t="s">
        <v>599</v>
      </c>
      <c r="C1376" t="s">
        <v>877</v>
      </c>
      <c r="D1376" t="s">
        <v>877</v>
      </c>
      <c r="E1376" t="s">
        <v>877</v>
      </c>
      <c r="F1376" t="s">
        <v>2040</v>
      </c>
      <c r="I1376" t="s">
        <v>2318</v>
      </c>
      <c r="J1376" t="s">
        <v>2318</v>
      </c>
      <c r="K1376" t="s">
        <v>2319</v>
      </c>
    </row>
    <row r="1377" spans="1:11" x14ac:dyDescent="0.25">
      <c r="A1377" t="s">
        <v>646</v>
      </c>
      <c r="B1377" t="s">
        <v>599</v>
      </c>
      <c r="C1377" s="29" t="s">
        <v>845</v>
      </c>
      <c r="D1377" t="s">
        <v>877</v>
      </c>
      <c r="E1377" t="s">
        <v>877</v>
      </c>
      <c r="F1377" t="s">
        <v>2040</v>
      </c>
      <c r="I1377" t="s">
        <v>2318</v>
      </c>
      <c r="J1377" t="s">
        <v>2318</v>
      </c>
      <c r="K1377" t="s">
        <v>2319</v>
      </c>
    </row>
    <row r="1378" spans="1:11" x14ac:dyDescent="0.25">
      <c r="A1378" t="s">
        <v>638</v>
      </c>
      <c r="B1378" t="s">
        <v>599</v>
      </c>
      <c r="C1378" t="s">
        <v>877</v>
      </c>
      <c r="D1378" t="s">
        <v>877</v>
      </c>
      <c r="E1378" t="s">
        <v>877</v>
      </c>
      <c r="H1378" t="s">
        <v>3330</v>
      </c>
      <c r="I1378" t="s">
        <v>2318</v>
      </c>
      <c r="J1378" t="s">
        <v>2318</v>
      </c>
      <c r="K1378" t="s">
        <v>2318</v>
      </c>
    </row>
    <row r="1379" spans="1:11" x14ac:dyDescent="0.25">
      <c r="A1379" t="s">
        <v>1059</v>
      </c>
      <c r="D1379" t="s">
        <v>877</v>
      </c>
      <c r="E1379" t="s">
        <v>877</v>
      </c>
      <c r="H1379" t="s">
        <v>2800</v>
      </c>
      <c r="I1379" t="s">
        <v>2319</v>
      </c>
      <c r="J1379" t="s">
        <v>2318</v>
      </c>
      <c r="K1379" t="s">
        <v>2318</v>
      </c>
    </row>
    <row r="1380" spans="1:11" x14ac:dyDescent="0.25">
      <c r="A1380" t="s">
        <v>615</v>
      </c>
      <c r="B1380" t="s">
        <v>599</v>
      </c>
      <c r="C1380" t="s">
        <v>877</v>
      </c>
      <c r="D1380" t="s">
        <v>877</v>
      </c>
      <c r="E1380" t="s">
        <v>877</v>
      </c>
      <c r="F1380" t="s">
        <v>2047</v>
      </c>
      <c r="G1380" t="s">
        <v>618</v>
      </c>
      <c r="H1380" t="s">
        <v>2616</v>
      </c>
      <c r="I1380" t="s">
        <v>2318</v>
      </c>
      <c r="J1380" t="s">
        <v>2318</v>
      </c>
      <c r="K1380" t="s">
        <v>2319</v>
      </c>
    </row>
    <row r="1381" spans="1:11" x14ac:dyDescent="0.25">
      <c r="A1381" t="s">
        <v>2022</v>
      </c>
      <c r="B1381" t="s">
        <v>599</v>
      </c>
      <c r="C1381" t="s">
        <v>877</v>
      </c>
      <c r="D1381" t="s">
        <v>877</v>
      </c>
      <c r="E1381" t="s">
        <v>877</v>
      </c>
      <c r="H1381" t="s">
        <v>2839</v>
      </c>
      <c r="I1381" t="s">
        <v>2318</v>
      </c>
      <c r="J1381" t="s">
        <v>2318</v>
      </c>
      <c r="K1381" t="s">
        <v>2319</v>
      </c>
    </row>
    <row r="1382" spans="1:11" x14ac:dyDescent="0.25">
      <c r="A1382" t="s">
        <v>612</v>
      </c>
      <c r="B1382" t="s">
        <v>599</v>
      </c>
      <c r="C1382" t="s">
        <v>877</v>
      </c>
      <c r="D1382" t="s">
        <v>877</v>
      </c>
      <c r="E1382" t="s">
        <v>877</v>
      </c>
      <c r="H1382" t="s">
        <v>2839</v>
      </c>
      <c r="I1382" t="s">
        <v>2318</v>
      </c>
      <c r="J1382" t="s">
        <v>2318</v>
      </c>
      <c r="K1382" t="s">
        <v>2318</v>
      </c>
    </row>
    <row r="1383" spans="1:11" x14ac:dyDescent="0.25">
      <c r="A1383" t="s">
        <v>637</v>
      </c>
      <c r="B1383" t="s">
        <v>599</v>
      </c>
      <c r="C1383" t="s">
        <v>877</v>
      </c>
      <c r="D1383" t="s">
        <v>877</v>
      </c>
      <c r="E1383" t="s">
        <v>877</v>
      </c>
      <c r="H1383" t="s">
        <v>2741</v>
      </c>
      <c r="I1383" t="s">
        <v>2318</v>
      </c>
      <c r="J1383" t="s">
        <v>2318</v>
      </c>
      <c r="K1383" t="s">
        <v>2318</v>
      </c>
    </row>
    <row r="1384" spans="1:11" x14ac:dyDescent="0.25">
      <c r="A1384" t="s">
        <v>654</v>
      </c>
      <c r="B1384" t="s">
        <v>599</v>
      </c>
      <c r="C1384" t="s">
        <v>877</v>
      </c>
      <c r="D1384" t="s">
        <v>877</v>
      </c>
      <c r="E1384" t="s">
        <v>877</v>
      </c>
      <c r="H1384" t="s">
        <v>2882</v>
      </c>
      <c r="I1384" t="s">
        <v>2318</v>
      </c>
      <c r="J1384" t="s">
        <v>2318</v>
      </c>
      <c r="K1384" t="s">
        <v>2318</v>
      </c>
    </row>
    <row r="1385" spans="1:11" x14ac:dyDescent="0.25">
      <c r="A1385" t="s">
        <v>658</v>
      </c>
      <c r="B1385" t="s">
        <v>599</v>
      </c>
      <c r="C1385" t="s">
        <v>877</v>
      </c>
      <c r="D1385" t="s">
        <v>877</v>
      </c>
      <c r="E1385" t="s">
        <v>877</v>
      </c>
      <c r="H1385" t="s">
        <v>2884</v>
      </c>
      <c r="I1385" t="s">
        <v>2318</v>
      </c>
      <c r="J1385" t="s">
        <v>2318</v>
      </c>
      <c r="K1385" t="s">
        <v>2318</v>
      </c>
    </row>
    <row r="1386" spans="1:11" x14ac:dyDescent="0.25">
      <c r="A1386" t="s">
        <v>659</v>
      </c>
      <c r="B1386" t="s">
        <v>599</v>
      </c>
      <c r="C1386" t="s">
        <v>877</v>
      </c>
      <c r="D1386" t="s">
        <v>877</v>
      </c>
      <c r="E1386" t="s">
        <v>877</v>
      </c>
      <c r="H1386" t="s">
        <v>2884</v>
      </c>
      <c r="I1386" t="s">
        <v>2318</v>
      </c>
      <c r="J1386" t="s">
        <v>2318</v>
      </c>
      <c r="K1386" t="s">
        <v>2318</v>
      </c>
    </row>
    <row r="1387" spans="1:11" x14ac:dyDescent="0.25">
      <c r="A1387" t="s">
        <v>669</v>
      </c>
      <c r="B1387" t="s">
        <v>599</v>
      </c>
      <c r="C1387" t="s">
        <v>877</v>
      </c>
      <c r="D1387" t="s">
        <v>877</v>
      </c>
      <c r="E1387" t="s">
        <v>877</v>
      </c>
      <c r="H1387" t="s">
        <v>2727</v>
      </c>
      <c r="I1387" t="s">
        <v>2318</v>
      </c>
      <c r="J1387" t="s">
        <v>2318</v>
      </c>
      <c r="K1387" t="s">
        <v>2318</v>
      </c>
    </row>
    <row r="1388" spans="1:11" x14ac:dyDescent="0.25">
      <c r="A1388" t="s">
        <v>2024</v>
      </c>
      <c r="B1388" t="s">
        <v>599</v>
      </c>
      <c r="C1388" t="s">
        <v>877</v>
      </c>
      <c r="D1388" t="s">
        <v>877</v>
      </c>
      <c r="E1388" t="s">
        <v>877</v>
      </c>
      <c r="H1388" t="s">
        <v>2921</v>
      </c>
      <c r="I1388" t="s">
        <v>2318</v>
      </c>
      <c r="J1388" t="s">
        <v>2318</v>
      </c>
      <c r="K1388" t="s">
        <v>2319</v>
      </c>
    </row>
    <row r="1389" spans="1:11" x14ac:dyDescent="0.25">
      <c r="A1389" t="s">
        <v>666</v>
      </c>
      <c r="B1389" t="s">
        <v>599</v>
      </c>
      <c r="C1389" t="s">
        <v>877</v>
      </c>
      <c r="D1389" t="s">
        <v>877</v>
      </c>
      <c r="E1389" t="s">
        <v>877</v>
      </c>
      <c r="H1389" t="s">
        <v>2654</v>
      </c>
      <c r="I1389" t="s">
        <v>2318</v>
      </c>
      <c r="J1389" t="s">
        <v>2318</v>
      </c>
      <c r="K1389" t="s">
        <v>2318</v>
      </c>
    </row>
    <row r="1390" spans="1:11" x14ac:dyDescent="0.25">
      <c r="A1390" t="s">
        <v>1260</v>
      </c>
      <c r="D1390" t="s">
        <v>877</v>
      </c>
      <c r="E1390" t="s">
        <v>877</v>
      </c>
      <c r="H1390" t="s">
        <v>2839</v>
      </c>
      <c r="I1390" t="s">
        <v>2319</v>
      </c>
      <c r="J1390" t="s">
        <v>2318</v>
      </c>
      <c r="K1390" t="s">
        <v>2318</v>
      </c>
    </row>
    <row r="1391" spans="1:11" x14ac:dyDescent="0.25">
      <c r="A1391" t="s">
        <v>613</v>
      </c>
      <c r="B1391" t="s">
        <v>599</v>
      </c>
      <c r="C1391" t="s">
        <v>877</v>
      </c>
      <c r="D1391" t="s">
        <v>877</v>
      </c>
      <c r="E1391" t="s">
        <v>877</v>
      </c>
      <c r="H1391" t="s">
        <v>2839</v>
      </c>
      <c r="I1391" t="s">
        <v>2318</v>
      </c>
      <c r="J1391" t="s">
        <v>2318</v>
      </c>
      <c r="K1391" t="s">
        <v>2318</v>
      </c>
    </row>
    <row r="1392" spans="1:11" x14ac:dyDescent="0.25">
      <c r="A1392" t="s">
        <v>616</v>
      </c>
      <c r="B1392" t="s">
        <v>599</v>
      </c>
      <c r="C1392" t="s">
        <v>877</v>
      </c>
      <c r="D1392" t="s">
        <v>877</v>
      </c>
      <c r="E1392" t="s">
        <v>877</v>
      </c>
      <c r="H1392" t="s">
        <v>2616</v>
      </c>
      <c r="I1392" t="s">
        <v>2318</v>
      </c>
      <c r="J1392" t="s">
        <v>2318</v>
      </c>
      <c r="K1392" t="s">
        <v>2319</v>
      </c>
    </row>
    <row r="1393" spans="1:11" x14ac:dyDescent="0.25">
      <c r="A1393" t="s">
        <v>1311</v>
      </c>
      <c r="D1393" t="s">
        <v>877</v>
      </c>
      <c r="E1393" t="s">
        <v>877</v>
      </c>
      <c r="I1393" t="s">
        <v>2318</v>
      </c>
      <c r="J1393" t="s">
        <v>2319</v>
      </c>
      <c r="K1393" t="s">
        <v>2319</v>
      </c>
    </row>
    <row r="1394" spans="1:11" x14ac:dyDescent="0.25">
      <c r="A1394" t="s">
        <v>2026</v>
      </c>
      <c r="B1394" t="s">
        <v>599</v>
      </c>
      <c r="C1394" t="s">
        <v>877</v>
      </c>
      <c r="D1394" t="s">
        <v>877</v>
      </c>
      <c r="E1394" t="s">
        <v>877</v>
      </c>
      <c r="H1394" t="s">
        <v>2882</v>
      </c>
      <c r="I1394" t="s">
        <v>2318</v>
      </c>
      <c r="J1394" t="s">
        <v>2318</v>
      </c>
      <c r="K1394" t="s">
        <v>2319</v>
      </c>
    </row>
    <row r="1395" spans="1:11" x14ac:dyDescent="0.25">
      <c r="A1395" t="s">
        <v>2027</v>
      </c>
      <c r="B1395" t="s">
        <v>599</v>
      </c>
      <c r="C1395" t="s">
        <v>877</v>
      </c>
      <c r="D1395" t="s">
        <v>877</v>
      </c>
      <c r="E1395" t="s">
        <v>877</v>
      </c>
      <c r="H1395" t="s">
        <v>2882</v>
      </c>
      <c r="I1395" t="s">
        <v>2318</v>
      </c>
      <c r="J1395" t="s">
        <v>2318</v>
      </c>
      <c r="K1395" t="s">
        <v>2319</v>
      </c>
    </row>
    <row r="1396" spans="1:11" x14ac:dyDescent="0.25">
      <c r="A1396" t="s">
        <v>670</v>
      </c>
      <c r="B1396" t="s">
        <v>599</v>
      </c>
      <c r="C1396" t="s">
        <v>877</v>
      </c>
      <c r="D1396" t="s">
        <v>877</v>
      </c>
      <c r="E1396" t="s">
        <v>877</v>
      </c>
      <c r="H1396" t="s">
        <v>2616</v>
      </c>
      <c r="I1396" t="s">
        <v>2318</v>
      </c>
      <c r="J1396" t="s">
        <v>2318</v>
      </c>
      <c r="K1396" t="s">
        <v>2318</v>
      </c>
    </row>
    <row r="1397" spans="1:11" x14ac:dyDescent="0.25">
      <c r="A1397" t="s">
        <v>1370</v>
      </c>
      <c r="D1397" t="s">
        <v>877</v>
      </c>
      <c r="E1397" t="s">
        <v>877</v>
      </c>
      <c r="H1397" t="s">
        <v>2839</v>
      </c>
      <c r="I1397" t="s">
        <v>2319</v>
      </c>
      <c r="J1397" t="s">
        <v>2318</v>
      </c>
      <c r="K1397" t="s">
        <v>2318</v>
      </c>
    </row>
    <row r="1398" spans="1:11" x14ac:dyDescent="0.25">
      <c r="A1398" t="s">
        <v>1430</v>
      </c>
      <c r="D1398" t="s">
        <v>877</v>
      </c>
      <c r="E1398" t="s">
        <v>877</v>
      </c>
      <c r="H1398" t="s">
        <v>2741</v>
      </c>
      <c r="I1398" t="s">
        <v>2319</v>
      </c>
      <c r="J1398" t="s">
        <v>2318</v>
      </c>
      <c r="K1398" t="s">
        <v>2318</v>
      </c>
    </row>
    <row r="1399" spans="1:11" x14ac:dyDescent="0.25">
      <c r="A1399" t="s">
        <v>2029</v>
      </c>
      <c r="B1399" t="s">
        <v>599</v>
      </c>
      <c r="C1399" t="s">
        <v>877</v>
      </c>
      <c r="D1399" t="s">
        <v>877</v>
      </c>
      <c r="E1399" t="s">
        <v>877</v>
      </c>
      <c r="H1399" t="s">
        <v>2884</v>
      </c>
      <c r="I1399" t="s">
        <v>2318</v>
      </c>
      <c r="J1399" t="s">
        <v>2319</v>
      </c>
      <c r="K1399" t="s">
        <v>2319</v>
      </c>
    </row>
    <row r="1400" spans="1:11" x14ac:dyDescent="0.25">
      <c r="A1400" t="s">
        <v>2030</v>
      </c>
      <c r="B1400" t="s">
        <v>599</v>
      </c>
      <c r="C1400" t="s">
        <v>877</v>
      </c>
      <c r="D1400" t="s">
        <v>877</v>
      </c>
      <c r="E1400" t="s">
        <v>877</v>
      </c>
      <c r="H1400" t="s">
        <v>2884</v>
      </c>
      <c r="I1400" t="s">
        <v>2318</v>
      </c>
      <c r="J1400" t="s">
        <v>2319</v>
      </c>
      <c r="K1400" t="s">
        <v>2319</v>
      </c>
    </row>
    <row r="1401" spans="1:11" x14ac:dyDescent="0.25">
      <c r="A1401" t="s">
        <v>660</v>
      </c>
      <c r="B1401" t="s">
        <v>599</v>
      </c>
      <c r="C1401" t="s">
        <v>877</v>
      </c>
      <c r="D1401" t="s">
        <v>877</v>
      </c>
      <c r="E1401" t="s">
        <v>877</v>
      </c>
      <c r="H1401" t="s">
        <v>2884</v>
      </c>
      <c r="I1401" t="s">
        <v>2318</v>
      </c>
      <c r="J1401" t="s">
        <v>2319</v>
      </c>
      <c r="K1401" t="s">
        <v>2319</v>
      </c>
    </row>
    <row r="1402" spans="1:11" x14ac:dyDescent="0.25">
      <c r="A1402" t="s">
        <v>661</v>
      </c>
      <c r="B1402" t="s">
        <v>599</v>
      </c>
      <c r="C1402" t="s">
        <v>877</v>
      </c>
      <c r="D1402" t="s">
        <v>877</v>
      </c>
      <c r="E1402" t="s">
        <v>877</v>
      </c>
      <c r="H1402" t="s">
        <v>2884</v>
      </c>
      <c r="I1402" t="s">
        <v>2318</v>
      </c>
      <c r="J1402" t="s">
        <v>2319</v>
      </c>
      <c r="K1402" t="s">
        <v>2319</v>
      </c>
    </row>
    <row r="1403" spans="1:11" x14ac:dyDescent="0.25">
      <c r="A1403" t="s">
        <v>606</v>
      </c>
      <c r="B1403" t="s">
        <v>599</v>
      </c>
      <c r="C1403" t="s">
        <v>877</v>
      </c>
      <c r="D1403" t="s">
        <v>877</v>
      </c>
      <c r="E1403" t="s">
        <v>877</v>
      </c>
      <c r="H1403" t="s">
        <v>3414</v>
      </c>
      <c r="I1403" t="s">
        <v>2318</v>
      </c>
      <c r="J1403" t="s">
        <v>2319</v>
      </c>
      <c r="K1403" t="s">
        <v>2319</v>
      </c>
    </row>
    <row r="1404" spans="1:11" x14ac:dyDescent="0.25">
      <c r="A1404" t="s">
        <v>639</v>
      </c>
      <c r="B1404" t="s">
        <v>599</v>
      </c>
      <c r="C1404" t="s">
        <v>877</v>
      </c>
      <c r="D1404" t="s">
        <v>877</v>
      </c>
      <c r="E1404" t="s">
        <v>877</v>
      </c>
      <c r="H1404" t="s">
        <v>3330</v>
      </c>
      <c r="I1404" t="s">
        <v>2318</v>
      </c>
      <c r="J1404" t="s">
        <v>2318</v>
      </c>
      <c r="K1404" t="s">
        <v>2318</v>
      </c>
    </row>
    <row r="1405" spans="1:11" x14ac:dyDescent="0.25">
      <c r="A1405" t="s">
        <v>2031</v>
      </c>
      <c r="B1405" t="s">
        <v>599</v>
      </c>
      <c r="C1405" t="s">
        <v>877</v>
      </c>
      <c r="D1405" t="s">
        <v>877</v>
      </c>
      <c r="E1405" t="s">
        <v>877</v>
      </c>
      <c r="H1405" t="s">
        <v>3314</v>
      </c>
      <c r="I1405" t="s">
        <v>2318</v>
      </c>
      <c r="J1405" t="s">
        <v>2318</v>
      </c>
      <c r="K1405" t="s">
        <v>2319</v>
      </c>
    </row>
    <row r="1406" spans="1:11" x14ac:dyDescent="0.25">
      <c r="A1406" t="s">
        <v>1465</v>
      </c>
      <c r="D1406" t="s">
        <v>877</v>
      </c>
      <c r="E1406" t="s">
        <v>877</v>
      </c>
      <c r="H1406" t="s">
        <v>2921</v>
      </c>
      <c r="I1406" t="s">
        <v>2319</v>
      </c>
      <c r="J1406" t="s">
        <v>2318</v>
      </c>
      <c r="K1406" t="s">
        <v>2318</v>
      </c>
    </row>
    <row r="1407" spans="1:11" x14ac:dyDescent="0.25">
      <c r="A1407" t="s">
        <v>1467</v>
      </c>
      <c r="D1407" t="s">
        <v>877</v>
      </c>
      <c r="E1407" t="s">
        <v>877</v>
      </c>
      <c r="H1407" t="s">
        <v>2839</v>
      </c>
      <c r="I1407" t="s">
        <v>2319</v>
      </c>
      <c r="J1407" t="s">
        <v>2318</v>
      </c>
      <c r="K1407" t="s">
        <v>2318</v>
      </c>
    </row>
    <row r="1408" spans="1:11" x14ac:dyDescent="0.25">
      <c r="A1408" t="s">
        <v>671</v>
      </c>
      <c r="B1408" t="s">
        <v>599</v>
      </c>
      <c r="C1408" t="s">
        <v>877</v>
      </c>
      <c r="D1408" t="s">
        <v>877</v>
      </c>
      <c r="E1408" t="s">
        <v>877</v>
      </c>
      <c r="H1408" t="s">
        <v>2887</v>
      </c>
      <c r="I1408" t="s">
        <v>2318</v>
      </c>
      <c r="J1408" t="s">
        <v>2318</v>
      </c>
      <c r="K1408" t="s">
        <v>2318</v>
      </c>
    </row>
    <row r="1409" spans="1:11" x14ac:dyDescent="0.25">
      <c r="A1409" t="s">
        <v>2032</v>
      </c>
      <c r="B1409" t="s">
        <v>599</v>
      </c>
      <c r="C1409" t="s">
        <v>877</v>
      </c>
      <c r="D1409" t="s">
        <v>877</v>
      </c>
      <c r="E1409" t="s">
        <v>877</v>
      </c>
      <c r="H1409" t="s">
        <v>3312</v>
      </c>
      <c r="I1409" t="s">
        <v>2318</v>
      </c>
      <c r="J1409" t="s">
        <v>2318</v>
      </c>
      <c r="K1409" t="s">
        <v>2319</v>
      </c>
    </row>
    <row r="1410" spans="1:11" x14ac:dyDescent="0.25">
      <c r="A1410" t="s">
        <v>1518</v>
      </c>
      <c r="D1410" t="s">
        <v>877</v>
      </c>
      <c r="E1410" t="s">
        <v>877</v>
      </c>
      <c r="H1410" t="s">
        <v>2839</v>
      </c>
      <c r="I1410" t="s">
        <v>2319</v>
      </c>
      <c r="J1410" t="s">
        <v>2318</v>
      </c>
      <c r="K1410" t="s">
        <v>2318</v>
      </c>
    </row>
    <row r="1411" spans="1:11" x14ac:dyDescent="0.25">
      <c r="A1411" t="s">
        <v>618</v>
      </c>
      <c r="B1411" t="s">
        <v>599</v>
      </c>
      <c r="C1411" t="s">
        <v>877</v>
      </c>
      <c r="D1411" t="s">
        <v>877</v>
      </c>
      <c r="E1411" t="s">
        <v>877</v>
      </c>
      <c r="H1411" t="s">
        <v>2616</v>
      </c>
      <c r="I1411" t="s">
        <v>2318</v>
      </c>
      <c r="J1411" t="s">
        <v>2318</v>
      </c>
      <c r="K1411" t="s">
        <v>2318</v>
      </c>
    </row>
    <row r="1412" spans="1:11" x14ac:dyDescent="0.25">
      <c r="A1412" t="s">
        <v>672</v>
      </c>
      <c r="B1412" t="s">
        <v>599</v>
      </c>
      <c r="C1412" t="s">
        <v>877</v>
      </c>
      <c r="D1412" t="s">
        <v>877</v>
      </c>
      <c r="E1412" t="s">
        <v>877</v>
      </c>
      <c r="H1412" t="s">
        <v>2887</v>
      </c>
      <c r="I1412" t="s">
        <v>2318</v>
      </c>
      <c r="J1412" t="s">
        <v>2318</v>
      </c>
      <c r="K1412" t="s">
        <v>2319</v>
      </c>
    </row>
    <row r="1413" spans="1:11" x14ac:dyDescent="0.25">
      <c r="A1413" t="s">
        <v>626</v>
      </c>
      <c r="B1413" t="s">
        <v>599</v>
      </c>
      <c r="C1413" t="s">
        <v>877</v>
      </c>
      <c r="D1413" t="s">
        <v>877</v>
      </c>
      <c r="E1413" t="s">
        <v>877</v>
      </c>
      <c r="H1413" t="s">
        <v>3265</v>
      </c>
      <c r="I1413" t="s">
        <v>2318</v>
      </c>
      <c r="J1413" t="s">
        <v>2318</v>
      </c>
      <c r="K1413" t="s">
        <v>2318</v>
      </c>
    </row>
    <row r="1414" spans="1:11" x14ac:dyDescent="0.25">
      <c r="A1414" t="s">
        <v>1562</v>
      </c>
      <c r="D1414" t="s">
        <v>877</v>
      </c>
      <c r="E1414" t="s">
        <v>877</v>
      </c>
      <c r="H1414" t="s">
        <v>2839</v>
      </c>
      <c r="I1414" t="s">
        <v>2318</v>
      </c>
      <c r="J1414" t="s">
        <v>2319</v>
      </c>
      <c r="K1414" t="s">
        <v>2319</v>
      </c>
    </row>
    <row r="1415" spans="1:11" x14ac:dyDescent="0.25">
      <c r="A1415" t="s">
        <v>1617</v>
      </c>
      <c r="D1415" t="s">
        <v>877</v>
      </c>
      <c r="E1415" t="s">
        <v>877</v>
      </c>
      <c r="H1415" t="s">
        <v>2882</v>
      </c>
      <c r="I1415" t="s">
        <v>2319</v>
      </c>
      <c r="J1415" t="s">
        <v>2318</v>
      </c>
      <c r="K1415" t="s">
        <v>2318</v>
      </c>
    </row>
    <row r="1416" spans="1:11" x14ac:dyDescent="0.25">
      <c r="A1416" t="s">
        <v>1640</v>
      </c>
      <c r="D1416" t="s">
        <v>877</v>
      </c>
      <c r="E1416" t="s">
        <v>877</v>
      </c>
      <c r="H1416" t="s">
        <v>2839</v>
      </c>
      <c r="I1416" t="s">
        <v>2319</v>
      </c>
      <c r="J1416" t="s">
        <v>2318</v>
      </c>
      <c r="K1416" t="s">
        <v>2318</v>
      </c>
    </row>
    <row r="1417" spans="1:11" x14ac:dyDescent="0.25">
      <c r="A1417" t="s">
        <v>2033</v>
      </c>
      <c r="B1417" t="s">
        <v>599</v>
      </c>
      <c r="C1417" t="s">
        <v>877</v>
      </c>
      <c r="D1417" t="s">
        <v>877</v>
      </c>
      <c r="E1417" t="s">
        <v>877</v>
      </c>
      <c r="F1417" t="s">
        <v>2040</v>
      </c>
      <c r="I1417" t="s">
        <v>2318</v>
      </c>
      <c r="J1417" t="s">
        <v>2318</v>
      </c>
      <c r="K1417" t="s">
        <v>2319</v>
      </c>
    </row>
    <row r="1418" spans="1:11" x14ac:dyDescent="0.25">
      <c r="A1418" t="s">
        <v>643</v>
      </c>
      <c r="B1418" t="s">
        <v>599</v>
      </c>
      <c r="C1418" t="s">
        <v>877</v>
      </c>
      <c r="D1418" t="s">
        <v>877</v>
      </c>
      <c r="E1418" t="s">
        <v>877</v>
      </c>
      <c r="H1418" t="s">
        <v>2887</v>
      </c>
      <c r="I1418" t="s">
        <v>2318</v>
      </c>
      <c r="J1418" t="s">
        <v>2318</v>
      </c>
      <c r="K1418" t="s">
        <v>2318</v>
      </c>
    </row>
    <row r="1419" spans="1:11" x14ac:dyDescent="0.25">
      <c r="A1419" t="s">
        <v>662</v>
      </c>
      <c r="B1419" t="s">
        <v>599</v>
      </c>
      <c r="C1419" t="s">
        <v>877</v>
      </c>
      <c r="D1419" t="s">
        <v>877</v>
      </c>
      <c r="E1419" t="s">
        <v>877</v>
      </c>
      <c r="H1419" t="s">
        <v>2884</v>
      </c>
      <c r="I1419" t="s">
        <v>2318</v>
      </c>
      <c r="J1419" t="s">
        <v>2318</v>
      </c>
      <c r="K1419" t="s">
        <v>2318</v>
      </c>
    </row>
    <row r="1420" spans="1:11" x14ac:dyDescent="0.25">
      <c r="A1420" t="s">
        <v>642</v>
      </c>
      <c r="B1420" t="s">
        <v>599</v>
      </c>
      <c r="C1420" t="s">
        <v>877</v>
      </c>
      <c r="D1420" t="s">
        <v>877</v>
      </c>
      <c r="E1420" t="s">
        <v>877</v>
      </c>
      <c r="H1420" t="s">
        <v>2720</v>
      </c>
      <c r="I1420" t="s">
        <v>2318</v>
      </c>
      <c r="J1420" t="s">
        <v>2318</v>
      </c>
      <c r="K1420" t="s">
        <v>2318</v>
      </c>
    </row>
    <row r="1421" spans="1:11" x14ac:dyDescent="0.25">
      <c r="A1421" t="s">
        <v>623</v>
      </c>
      <c r="B1421" t="s">
        <v>599</v>
      </c>
      <c r="C1421" t="s">
        <v>877</v>
      </c>
      <c r="D1421" t="s">
        <v>877</v>
      </c>
      <c r="E1421" t="s">
        <v>877</v>
      </c>
      <c r="H1421" t="s">
        <v>2921</v>
      </c>
      <c r="I1421" t="s">
        <v>2318</v>
      </c>
      <c r="J1421" t="s">
        <v>2318</v>
      </c>
      <c r="K1421" t="s">
        <v>2318</v>
      </c>
    </row>
    <row r="1422" spans="1:11" x14ac:dyDescent="0.25">
      <c r="A1422" t="s">
        <v>655</v>
      </c>
      <c r="B1422" t="s">
        <v>599</v>
      </c>
      <c r="C1422" t="s">
        <v>877</v>
      </c>
      <c r="D1422" t="s">
        <v>877</v>
      </c>
      <c r="E1422" t="s">
        <v>877</v>
      </c>
      <c r="H1422" t="s">
        <v>2882</v>
      </c>
      <c r="I1422" t="s">
        <v>2318</v>
      </c>
      <c r="J1422" t="s">
        <v>2318</v>
      </c>
      <c r="K1422" t="s">
        <v>2318</v>
      </c>
    </row>
    <row r="1423" spans="1:11" x14ac:dyDescent="0.25">
      <c r="A1423" t="s">
        <v>1773</v>
      </c>
      <c r="D1423" t="s">
        <v>877</v>
      </c>
      <c r="E1423" t="s">
        <v>877</v>
      </c>
      <c r="H1423" t="s">
        <v>2839</v>
      </c>
      <c r="I1423" t="s">
        <v>2319</v>
      </c>
      <c r="J1423" t="s">
        <v>2318</v>
      </c>
      <c r="K1423" t="s">
        <v>2318</v>
      </c>
    </row>
    <row r="1424" spans="1:11" x14ac:dyDescent="0.25">
      <c r="A1424" t="s">
        <v>657</v>
      </c>
      <c r="B1424" t="s">
        <v>599</v>
      </c>
      <c r="C1424" t="s">
        <v>877</v>
      </c>
      <c r="D1424" t="s">
        <v>877</v>
      </c>
      <c r="E1424" t="s">
        <v>877</v>
      </c>
      <c r="H1424" t="s">
        <v>3130</v>
      </c>
      <c r="I1424" t="s">
        <v>2318</v>
      </c>
      <c r="J1424" t="s">
        <v>2318</v>
      </c>
      <c r="K1424" t="s">
        <v>2319</v>
      </c>
    </row>
    <row r="1425" spans="1:11" x14ac:dyDescent="0.25">
      <c r="A1425" t="s">
        <v>680</v>
      </c>
      <c r="B1425" t="s">
        <v>599</v>
      </c>
      <c r="C1425" t="s">
        <v>877</v>
      </c>
      <c r="D1425" t="s">
        <v>877</v>
      </c>
      <c r="E1425" t="s">
        <v>877</v>
      </c>
      <c r="H1425" t="s">
        <v>3130</v>
      </c>
      <c r="I1425" t="s">
        <v>2318</v>
      </c>
      <c r="J1425" t="s">
        <v>2318</v>
      </c>
      <c r="K1425" t="s">
        <v>2318</v>
      </c>
    </row>
    <row r="1426" spans="1:11" x14ac:dyDescent="0.25">
      <c r="A1426" t="s">
        <v>838</v>
      </c>
      <c r="B1426" t="s">
        <v>839</v>
      </c>
      <c r="C1426" t="s">
        <v>839</v>
      </c>
      <c r="D1426" t="s">
        <v>839</v>
      </c>
      <c r="E1426" t="s">
        <v>877</v>
      </c>
      <c r="H1426" t="s">
        <v>2655</v>
      </c>
      <c r="I1426" t="s">
        <v>2318</v>
      </c>
      <c r="J1426" t="s">
        <v>2318</v>
      </c>
      <c r="K1426" t="s">
        <v>2319</v>
      </c>
    </row>
    <row r="1427" spans="1:11" x14ac:dyDescent="0.25">
      <c r="A1427" t="s">
        <v>1769</v>
      </c>
      <c r="E1427" t="s">
        <v>1769</v>
      </c>
      <c r="H1427" t="s">
        <v>3360</v>
      </c>
      <c r="I1427" t="s">
        <v>2319</v>
      </c>
      <c r="J1427" t="s">
        <v>2318</v>
      </c>
      <c r="K1427" t="s">
        <v>2318</v>
      </c>
    </row>
    <row r="1428" spans="1:11" x14ac:dyDescent="0.25">
      <c r="A1428" t="s">
        <v>1777</v>
      </c>
      <c r="E1428" t="s">
        <v>1777</v>
      </c>
      <c r="H1428" t="s">
        <v>3244</v>
      </c>
      <c r="I1428" t="s">
        <v>2319</v>
      </c>
      <c r="J1428" t="s">
        <v>2318</v>
      </c>
      <c r="K1428" t="s">
        <v>2318</v>
      </c>
    </row>
    <row r="1429" spans="1:11" x14ac:dyDescent="0.25">
      <c r="A1429" t="s">
        <v>2513</v>
      </c>
      <c r="B1429" t="s">
        <v>599</v>
      </c>
      <c r="C1429" s="29" t="s">
        <v>880</v>
      </c>
      <c r="D1429" s="29" t="s">
        <v>880</v>
      </c>
      <c r="E1429" t="s">
        <v>2512</v>
      </c>
      <c r="F1429" s="29"/>
      <c r="H1429" t="s">
        <v>2740</v>
      </c>
      <c r="I1429" t="s">
        <v>2318</v>
      </c>
      <c r="J1429" t="s">
        <v>2319</v>
      </c>
      <c r="K1429" t="s">
        <v>2319</v>
      </c>
    </row>
    <row r="1430" spans="1:11" x14ac:dyDescent="0.25">
      <c r="A1430" t="s">
        <v>1153</v>
      </c>
      <c r="E1430" t="s">
        <v>2502</v>
      </c>
      <c r="H1430" t="s">
        <v>2730</v>
      </c>
      <c r="I1430" t="s">
        <v>2319</v>
      </c>
      <c r="J1430" t="s">
        <v>2318</v>
      </c>
      <c r="K1430" t="s">
        <v>2318</v>
      </c>
    </row>
    <row r="1431" spans="1:11" x14ac:dyDescent="0.25">
      <c r="A1431" t="s">
        <v>827</v>
      </c>
      <c r="B1431" t="s">
        <v>2447</v>
      </c>
      <c r="C1431" t="s">
        <v>2447</v>
      </c>
      <c r="D1431" t="s">
        <v>828</v>
      </c>
      <c r="E1431" t="s">
        <v>828</v>
      </c>
      <c r="H1431" t="s">
        <v>3252</v>
      </c>
      <c r="I1431" t="s">
        <v>2318</v>
      </c>
      <c r="J1431" t="s">
        <v>2318</v>
      </c>
      <c r="K1431" t="s">
        <v>2318</v>
      </c>
    </row>
    <row r="1432" spans="1:11" x14ac:dyDescent="0.25">
      <c r="A1432" t="s">
        <v>1801</v>
      </c>
      <c r="E1432" t="s">
        <v>2501</v>
      </c>
      <c r="H1432" t="s">
        <v>2724</v>
      </c>
      <c r="I1432" t="s">
        <v>2319</v>
      </c>
      <c r="J1432" t="s">
        <v>2318</v>
      </c>
      <c r="K1432" t="s">
        <v>2318</v>
      </c>
    </row>
    <row r="1433" spans="1:11" x14ac:dyDescent="0.25">
      <c r="A1433" t="s">
        <v>1802</v>
      </c>
      <c r="E1433" t="s">
        <v>1802</v>
      </c>
      <c r="H1433" t="s">
        <v>2641</v>
      </c>
      <c r="I1433" t="s">
        <v>2319</v>
      </c>
      <c r="J1433" t="s">
        <v>2318</v>
      </c>
      <c r="K1433" t="s">
        <v>2318</v>
      </c>
    </row>
    <row r="1434" spans="1:11" x14ac:dyDescent="0.25">
      <c r="A1434" t="s">
        <v>836</v>
      </c>
      <c r="B1434" t="s">
        <v>837</v>
      </c>
      <c r="C1434" t="s">
        <v>837</v>
      </c>
      <c r="D1434" t="s">
        <v>837</v>
      </c>
      <c r="E1434" t="s">
        <v>2567</v>
      </c>
      <c r="H1434" t="s">
        <v>3265</v>
      </c>
      <c r="I1434" t="s">
        <v>2318</v>
      </c>
      <c r="J1434" t="s">
        <v>2318</v>
      </c>
      <c r="K1434" t="s">
        <v>2318</v>
      </c>
    </row>
    <row r="1435" spans="1:11" x14ac:dyDescent="0.25">
      <c r="A1435" t="s">
        <v>1809</v>
      </c>
      <c r="E1435" t="s">
        <v>2500</v>
      </c>
      <c r="H1435" t="s">
        <v>3185</v>
      </c>
      <c r="I1435" t="s">
        <v>2319</v>
      </c>
      <c r="J1435" t="s">
        <v>2318</v>
      </c>
      <c r="K1435" t="s">
        <v>2318</v>
      </c>
    </row>
    <row r="1436" spans="1:11" x14ac:dyDescent="0.25">
      <c r="A1436" t="s">
        <v>1817</v>
      </c>
      <c r="E1436" t="s">
        <v>1817</v>
      </c>
      <c r="H1436" t="s">
        <v>2679</v>
      </c>
      <c r="I1436" t="s">
        <v>2319</v>
      </c>
      <c r="J1436" t="s">
        <v>2318</v>
      </c>
      <c r="K1436" t="s">
        <v>2318</v>
      </c>
    </row>
    <row r="1437" spans="1:11" x14ac:dyDescent="0.25">
      <c r="A1437" t="s">
        <v>1207</v>
      </c>
      <c r="E1437" t="s">
        <v>2363</v>
      </c>
      <c r="H1437" t="s">
        <v>3052</v>
      </c>
      <c r="I1437" t="s">
        <v>2319</v>
      </c>
      <c r="J1437" t="s">
        <v>2318</v>
      </c>
      <c r="K1437" t="s">
        <v>2318</v>
      </c>
    </row>
    <row r="1438" spans="1:11" x14ac:dyDescent="0.25">
      <c r="A1438" t="s">
        <v>1423</v>
      </c>
      <c r="E1438" t="s">
        <v>2363</v>
      </c>
      <c r="H1438" t="s">
        <v>2596</v>
      </c>
      <c r="I1438" t="s">
        <v>2319</v>
      </c>
      <c r="J1438" t="s">
        <v>2318</v>
      </c>
      <c r="K1438" t="s">
        <v>2318</v>
      </c>
    </row>
    <row r="1439" spans="1:11" x14ac:dyDescent="0.25">
      <c r="A1439" t="s">
        <v>1818</v>
      </c>
      <c r="E1439" t="s">
        <v>2363</v>
      </c>
      <c r="H1439" t="s">
        <v>2596</v>
      </c>
      <c r="I1439" t="s">
        <v>2319</v>
      </c>
      <c r="J1439" t="s">
        <v>2318</v>
      </c>
      <c r="K1439" t="s">
        <v>2318</v>
      </c>
    </row>
    <row r="1440" spans="1:11" x14ac:dyDescent="0.25">
      <c r="A1440" t="s">
        <v>1113</v>
      </c>
      <c r="E1440" t="s">
        <v>2353</v>
      </c>
      <c r="F1440" t="s">
        <v>2047</v>
      </c>
      <c r="H1440" t="s">
        <v>2713</v>
      </c>
      <c r="I1440" t="s">
        <v>2319</v>
      </c>
      <c r="J1440" t="s">
        <v>2318</v>
      </c>
      <c r="K1440" t="s">
        <v>2318</v>
      </c>
    </row>
    <row r="1441" spans="1:11" x14ac:dyDescent="0.25">
      <c r="A1441" t="s">
        <v>1485</v>
      </c>
      <c r="E1441" t="s">
        <v>2353</v>
      </c>
      <c r="H1441" t="s">
        <v>3358</v>
      </c>
      <c r="I1441" t="s">
        <v>2319</v>
      </c>
      <c r="J1441" t="s">
        <v>2318</v>
      </c>
      <c r="K1441" t="s">
        <v>2318</v>
      </c>
    </row>
    <row r="1442" spans="1:11" x14ac:dyDescent="0.25">
      <c r="A1442" t="s">
        <v>1839</v>
      </c>
      <c r="E1442" t="s">
        <v>2353</v>
      </c>
      <c r="H1442" t="s">
        <v>2768</v>
      </c>
      <c r="I1442" t="s">
        <v>2319</v>
      </c>
      <c r="J1442" t="s">
        <v>2318</v>
      </c>
      <c r="K1442" t="s">
        <v>2318</v>
      </c>
    </row>
    <row r="1443" spans="1:11" x14ac:dyDescent="0.25">
      <c r="A1443" t="s">
        <v>541</v>
      </c>
      <c r="B1443" t="s">
        <v>540</v>
      </c>
      <c r="C1443" t="s">
        <v>540</v>
      </c>
      <c r="D1443" t="s">
        <v>540</v>
      </c>
      <c r="E1443" t="s">
        <v>540</v>
      </c>
      <c r="H1443" t="s">
        <v>2763</v>
      </c>
      <c r="I1443" t="s">
        <v>2318</v>
      </c>
      <c r="J1443" t="s">
        <v>2318</v>
      </c>
      <c r="K1443" t="s">
        <v>2318</v>
      </c>
    </row>
    <row r="1444" spans="1:11" x14ac:dyDescent="0.25">
      <c r="A1444" t="s">
        <v>542</v>
      </c>
      <c r="B1444" t="s">
        <v>540</v>
      </c>
      <c r="C1444" t="s">
        <v>540</v>
      </c>
      <c r="D1444" t="s">
        <v>540</v>
      </c>
      <c r="E1444" t="s">
        <v>540</v>
      </c>
      <c r="H1444" t="s">
        <v>2761</v>
      </c>
      <c r="I1444" t="s">
        <v>2318</v>
      </c>
      <c r="J1444" t="s">
        <v>2318</v>
      </c>
      <c r="K1444" t="s">
        <v>2318</v>
      </c>
    </row>
    <row r="1445" spans="1:11" x14ac:dyDescent="0.25">
      <c r="A1445" t="s">
        <v>539</v>
      </c>
      <c r="B1445" t="s">
        <v>540</v>
      </c>
      <c r="C1445" t="s">
        <v>540</v>
      </c>
      <c r="D1445" t="s">
        <v>540</v>
      </c>
      <c r="E1445" t="s">
        <v>540</v>
      </c>
      <c r="H1445" t="s">
        <v>2763</v>
      </c>
      <c r="I1445" t="s">
        <v>2318</v>
      </c>
      <c r="J1445" t="s">
        <v>2318</v>
      </c>
      <c r="K1445" t="s">
        <v>2318</v>
      </c>
    </row>
    <row r="1446" spans="1:11" x14ac:dyDescent="0.25">
      <c r="A1446" t="s">
        <v>2036</v>
      </c>
      <c r="B1446" t="s">
        <v>540</v>
      </c>
      <c r="C1446" t="s">
        <v>540</v>
      </c>
      <c r="D1446" t="s">
        <v>540</v>
      </c>
      <c r="E1446" t="s">
        <v>540</v>
      </c>
      <c r="H1446" t="s">
        <v>2763</v>
      </c>
      <c r="I1446" t="s">
        <v>2318</v>
      </c>
      <c r="J1446" t="s">
        <v>2318</v>
      </c>
      <c r="K1446" t="s">
        <v>2319</v>
      </c>
    </row>
    <row r="1447" spans="1:11" x14ac:dyDescent="0.25">
      <c r="A1447" t="s">
        <v>1846</v>
      </c>
      <c r="E1447" t="s">
        <v>1846</v>
      </c>
      <c r="F1447" t="s">
        <v>2106</v>
      </c>
      <c r="H1447" t="s">
        <v>3359</v>
      </c>
      <c r="I1447" t="s">
        <v>2319</v>
      </c>
      <c r="J1447" t="s">
        <v>2318</v>
      </c>
      <c r="K1447" t="s">
        <v>2318</v>
      </c>
    </row>
    <row r="1448" spans="1:11" x14ac:dyDescent="0.25">
      <c r="A1448" t="s">
        <v>1847</v>
      </c>
      <c r="E1448" t="s">
        <v>1847</v>
      </c>
      <c r="H1448" t="s">
        <v>2710</v>
      </c>
      <c r="I1448" t="s">
        <v>2319</v>
      </c>
      <c r="J1448" t="s">
        <v>2318</v>
      </c>
      <c r="K1448" t="s">
        <v>2318</v>
      </c>
    </row>
    <row r="1449" spans="1:11" x14ac:dyDescent="0.25">
      <c r="A1449" t="s">
        <v>1848</v>
      </c>
      <c r="E1449" t="s">
        <v>1848</v>
      </c>
      <c r="F1449" t="s">
        <v>2106</v>
      </c>
      <c r="H1449" t="s">
        <v>3310</v>
      </c>
      <c r="I1449" t="s">
        <v>2319</v>
      </c>
      <c r="J1449" t="s">
        <v>2318</v>
      </c>
      <c r="K1449" t="s">
        <v>2318</v>
      </c>
    </row>
    <row r="1450" spans="1:11" x14ac:dyDescent="0.25">
      <c r="A1450" t="s">
        <v>1849</v>
      </c>
      <c r="E1450" t="s">
        <v>1849</v>
      </c>
      <c r="H1450" t="s">
        <v>2711</v>
      </c>
      <c r="I1450" t="s">
        <v>2319</v>
      </c>
      <c r="J1450" t="s">
        <v>2318</v>
      </c>
      <c r="K1450" t="s">
        <v>2318</v>
      </c>
    </row>
    <row r="1451" spans="1:11" x14ac:dyDescent="0.25">
      <c r="A1451" t="s">
        <v>1850</v>
      </c>
      <c r="E1451" t="s">
        <v>1850</v>
      </c>
      <c r="H1451" t="s">
        <v>3312</v>
      </c>
      <c r="I1451" t="s">
        <v>2319</v>
      </c>
      <c r="J1451" t="s">
        <v>2318</v>
      </c>
      <c r="K1451" t="s">
        <v>2318</v>
      </c>
    </row>
    <row r="1452" spans="1:11" x14ac:dyDescent="0.25">
      <c r="A1452" t="s">
        <v>1851</v>
      </c>
      <c r="E1452" t="s">
        <v>1851</v>
      </c>
      <c r="H1452" t="s">
        <v>3310</v>
      </c>
      <c r="I1452" t="s">
        <v>2319</v>
      </c>
      <c r="J1452" t="s">
        <v>2318</v>
      </c>
      <c r="K1452" t="s">
        <v>2318</v>
      </c>
    </row>
    <row r="1453" spans="1:11" x14ac:dyDescent="0.25">
      <c r="A1453" t="s">
        <v>1857</v>
      </c>
      <c r="E1453" t="s">
        <v>2499</v>
      </c>
      <c r="H1453" t="s">
        <v>2785</v>
      </c>
      <c r="I1453" t="s">
        <v>2319</v>
      </c>
      <c r="J1453" t="s">
        <v>2318</v>
      </c>
      <c r="K1453" t="s">
        <v>2318</v>
      </c>
    </row>
    <row r="1454" spans="1:11" x14ac:dyDescent="0.25">
      <c r="A1454" t="s">
        <v>841</v>
      </c>
      <c r="B1454" t="s">
        <v>842</v>
      </c>
      <c r="C1454" t="s">
        <v>842</v>
      </c>
      <c r="D1454" t="s">
        <v>842</v>
      </c>
      <c r="E1454" t="s">
        <v>842</v>
      </c>
      <c r="H1454" t="s">
        <v>2635</v>
      </c>
      <c r="I1454" t="s">
        <v>2318</v>
      </c>
      <c r="J1454" t="s">
        <v>2318</v>
      </c>
      <c r="K1454" t="s">
        <v>2318</v>
      </c>
    </row>
  </sheetData>
  <conditionalFormatting sqref="A2:A1454">
    <cfRule type="duplicateValues" dxfId="0" priority="31"/>
  </conditionalFormatting>
  <hyperlinks>
    <hyperlink ref="C703" r:id="rId1" xr:uid="{A7D5E917-2408-48F7-BD96-D123FF445EBC}"/>
    <hyperlink ref="C704" r:id="rId2" xr:uid="{503FD46E-0392-4AA0-BA5B-605D531A889E}"/>
    <hyperlink ref="C862" r:id="rId3" xr:uid="{40714509-B0F6-42FB-A31B-C85475986CDC}"/>
    <hyperlink ref="C410" r:id="rId4" xr:uid="{5473B6F8-FC61-4F3B-BAF1-84F5381D5171}"/>
    <hyperlink ref="C398" r:id="rId5" xr:uid="{8F4692A9-C8CA-4515-A52F-3F6A6C1CA8BC}"/>
    <hyperlink ref="C705" r:id="rId6" xr:uid="{9C2815A3-427E-4997-85B5-DED702A848BA}"/>
    <hyperlink ref="C356" r:id="rId7" xr:uid="{5B83DC0A-17AE-4EA2-B4B5-F4B7066872F0}"/>
    <hyperlink ref="C379" r:id="rId8" xr:uid="{3AC91C29-C0B4-4F47-93E7-A4941267372F}"/>
    <hyperlink ref="C378" r:id="rId9" xr:uid="{F21AA117-E942-43DD-90D5-3760836C038E}"/>
    <hyperlink ref="C403" r:id="rId10" xr:uid="{61494BBE-E9C7-470E-BBD5-0EBF4A21DC06}"/>
    <hyperlink ref="C363" r:id="rId11" xr:uid="{A1B9931C-BF9F-42E7-953E-DC7FF262993B}"/>
    <hyperlink ref="C380" r:id="rId12" xr:uid="{036B8E3F-3FCD-4FA0-A1A4-DA399337451C}"/>
    <hyperlink ref="C402" r:id="rId13" xr:uid="{F3D2AE32-6F4D-4074-9E65-3BD9D5E3E6FE}"/>
    <hyperlink ref="C411" r:id="rId14" xr:uid="{F0A26147-B01F-4A36-93D5-B17245B8F9C5}"/>
    <hyperlink ref="C355" r:id="rId15" xr:uid="{E4A79938-A976-4130-B066-C962279CF8B3}"/>
    <hyperlink ref="C354" r:id="rId16" xr:uid="{5025878E-F134-4FDD-BD57-C8B545DAAF62}"/>
    <hyperlink ref="C401" r:id="rId17" xr:uid="{8E84765C-49C9-44A6-A70E-1FEC14FCC20C}"/>
    <hyperlink ref="C372" r:id="rId18" xr:uid="{BE313F3F-1AC0-42DF-8B35-601E88346A4A}"/>
    <hyperlink ref="C209" r:id="rId19" xr:uid="{539BA3A2-15F9-48F4-A6A7-A47460CE239D}"/>
    <hyperlink ref="C223" r:id="rId20" xr:uid="{1BA424B9-BDEF-489B-8895-400610326A90}"/>
    <hyperlink ref="C415" r:id="rId21" xr:uid="{02271D97-BB96-4A6D-826A-8185E6425E5A}"/>
    <hyperlink ref="C137" r:id="rId22" xr:uid="{3CBC78DF-C485-42C3-A8B3-C8CF9DC8C0BB}"/>
    <hyperlink ref="C217" r:id="rId23" xr:uid="{E08428FA-BC9A-45AE-AB01-A3505C4C2807}"/>
    <hyperlink ref="C124" r:id="rId24" xr:uid="{40A00F3F-5CC7-4D63-A76F-D183804A8989}"/>
    <hyperlink ref="C125" r:id="rId25" xr:uid="{97270BC2-C76F-4F8A-8906-470932FCA4D0}"/>
    <hyperlink ref="B1357" r:id="rId26" xr:uid="{A76D2043-E1A0-4CE8-8FD3-4B915329B0BA}"/>
    <hyperlink ref="B142" r:id="rId27" xr:uid="{4A19FCE2-F17F-45C8-BDB4-690D9D12156B}"/>
    <hyperlink ref="C664" r:id="rId28" xr:uid="{8205B91D-74F5-44A9-A18D-057F8C4B5347}"/>
    <hyperlink ref="C661" r:id="rId29" xr:uid="{34EE4A6F-0C29-40B5-98CC-DC14AB8A5C86}"/>
    <hyperlink ref="C103" r:id="rId30" xr:uid="{8E5716C3-C241-417F-B129-0D6C21C5AB80}"/>
    <hyperlink ref="C178" r:id="rId31" display="CLOSED/INCORPORATED" xr:uid="{F79C5A08-F213-4603-ABA8-0D7664FCC8FB}"/>
    <hyperlink ref="C571" r:id="rId32" display="CLOSED/INCORPORATED" xr:uid="{909B8C62-F043-4A14-946D-BEB6BF02E32B}"/>
    <hyperlink ref="C636" r:id="rId33" display="CLOSED/INCORPORATED" xr:uid="{8EAED7A4-3E90-4F5B-8D29-E703186D2EC5}"/>
    <hyperlink ref="C573" r:id="rId34" display="CLOSED/INCORPORATED" xr:uid="{3F568023-2DC1-4362-A147-9182D72CE179}"/>
    <hyperlink ref="C675" r:id="rId35" display="CLOSED/INCORPORATED" xr:uid="{CA001945-6667-4300-A0E9-E83064AE24AB}"/>
    <hyperlink ref="C207" r:id="rId36" display="CLOSED/INCORPORATED" xr:uid="{C13389DB-8FF7-4B07-B50B-F2218DC7198E}"/>
    <hyperlink ref="C679" r:id="rId37" display="CLOSED (South Downs ed.)" xr:uid="{D9593E44-B31A-4491-AF3D-40C14DF71901}"/>
    <hyperlink ref="C581" r:id="rId38" display="CLOSED/INCORPORATED" xr:uid="{36A3FDAA-5574-4F75-A47D-FF3E69B6BDCE}"/>
    <hyperlink ref="C647" r:id="rId39" display="CLOSED/INCORPORATED" xr:uid="{B0493DA7-F00D-4253-A349-82F0525E9D3F}"/>
    <hyperlink ref="C505" r:id="rId40" display="CLOSED/INCORPORATED" xr:uid="{8DCF00E9-60B2-4662-B82D-0798EBB5A357}"/>
    <hyperlink ref="C536" r:id="rId41" display="CLOSED/INCORPORATED" xr:uid="{9B55B901-D26F-45C9-9E6D-99BDD285D0A5}"/>
    <hyperlink ref="C566" r:id="rId42" display="CLOSED/INCORPORATED" xr:uid="{3584FBB5-538F-4D83-AB64-F2219F983919}"/>
    <hyperlink ref="C201" r:id="rId43" xr:uid="{86161F0C-42D0-442D-913A-4D0C72D4CC57}"/>
    <hyperlink ref="C322" r:id="rId44" xr:uid="{43C9A3D8-8FE3-4652-82D7-27006AA8F557}"/>
    <hyperlink ref="C130" r:id="rId45" display="INCORPORATED (Surrey Comet)" xr:uid="{2F818DDD-034E-42D3-B70E-BC6EFCA40B63}"/>
    <hyperlink ref="C1056" r:id="rId46" xr:uid="{365DA969-7CC2-419A-90C3-F3DFCC667E88}"/>
    <hyperlink ref="C1355" r:id="rId47" xr:uid="{4FF9C943-85C5-4998-B99C-86F08DB83F7F}"/>
    <hyperlink ref="C175" r:id="rId48" xr:uid="{AD47C23C-1C95-4948-8C27-B9EC16EEE092}"/>
    <hyperlink ref="C177" r:id="rId49" xr:uid="{8A5EAAE4-EB6A-4EFF-9156-12418AA3D3B8}"/>
    <hyperlink ref="C186" r:id="rId50" xr:uid="{1D9A6F87-52AA-4379-B12A-EA9DC401B92F}"/>
    <hyperlink ref="C188" r:id="rId51" xr:uid="{744D7E5F-D650-4871-A22D-BC594842756C}"/>
    <hyperlink ref="C218" r:id="rId52" xr:uid="{B6E0E881-CB8B-4317-B848-E0028EF29FEA}"/>
    <hyperlink ref="C251" r:id="rId53" xr:uid="{85E1F5EB-BBC3-444F-BEF6-BD2D72A95B41}"/>
    <hyperlink ref="C262" r:id="rId54" xr:uid="{876F1B08-C017-471B-9ADF-AE1B242174B9}"/>
    <hyperlink ref="C276" r:id="rId55" xr:uid="{B3E2728E-42E1-4FC2-BFA9-7827FEE1C7CF}"/>
    <hyperlink ref="C114" r:id="rId56" xr:uid="{8C9C69FA-48F2-46CD-9C89-3BE8A49E1C0E}"/>
    <hyperlink ref="C115" r:id="rId57" xr:uid="{97C76431-20B3-47A4-8ACD-AC8DA69BED08}"/>
    <hyperlink ref="C116" r:id="rId58" xr:uid="{316F1781-C4D3-45B8-A05E-B3999BA19A12}"/>
    <hyperlink ref="C117" r:id="rId59" xr:uid="{5741A36D-EBEA-4DDC-BB24-182EC7FEFC64}"/>
    <hyperlink ref="C1377" r:id="rId60" xr:uid="{10B7DDCE-1933-4F77-AA15-486670F96E51}"/>
    <hyperlink ref="C109" r:id="rId61" xr:uid="{456444AB-5AF9-4CD0-9800-E991C920BE45}"/>
    <hyperlink ref="C120" r:id="rId62" xr:uid="{93370039-8308-4318-98CB-22E957BE04EC}"/>
    <hyperlink ref="C135" r:id="rId63" xr:uid="{2D3B824D-795E-4533-A56C-A4A022B5F4D4}"/>
    <hyperlink ref="C141" r:id="rId64" xr:uid="{6A433527-56C6-41F8-AAC9-0B96BA8AA896}"/>
    <hyperlink ref="C158" r:id="rId65" xr:uid="{D5A2091F-DE73-4DE5-9AFE-F2DCEE57486E}"/>
    <hyperlink ref="C168" r:id="rId66" xr:uid="{88F89EC6-0CEC-46E3-9F43-03CC8600F893}"/>
    <hyperlink ref="C121" r:id="rId67" display="CLOSED/INCORPORATED" xr:uid="{E8077CF1-B995-4E9F-9651-62B51CE5B675}"/>
    <hyperlink ref="C96" r:id="rId68" xr:uid="{1A8EF486-5FA2-4600-962F-2C765AA126F6}"/>
    <hyperlink ref="C101" r:id="rId69" xr:uid="{77759473-B655-4E07-BCE6-9D9FB4490DEE}"/>
    <hyperlink ref="C102" r:id="rId70" xr:uid="{601953B4-56B3-4C5E-B740-23EF995C9646}"/>
    <hyperlink ref="C1373" r:id="rId71" xr:uid="{3221746A-984B-4D84-AAC8-815C1008C6DC}"/>
    <hyperlink ref="C516" r:id="rId72" xr:uid="{DA8FE5C8-4CF2-43CB-9B34-D6DB733E5AA8}"/>
    <hyperlink ref="C142" r:id="rId73" xr:uid="{FDA1F53B-08E6-4D41-A017-F6987A579140}"/>
    <hyperlink ref="C462" r:id="rId74" xr:uid="{E44D8D1C-4F57-408B-A36B-487F1D0C9E08}"/>
    <hyperlink ref="C1429" r:id="rId75" xr:uid="{C09A15B1-A05E-4B15-B9F4-0A345D056817}"/>
    <hyperlink ref="C245" r:id="rId76" xr:uid="{C86B5CC7-F907-4B3F-8AC0-08D9429F63BD}"/>
    <hyperlink ref="C247" r:id="rId77" xr:uid="{2ADEC562-4B3A-410A-B497-06EC72C6BC35}"/>
    <hyperlink ref="C246" r:id="rId78" xr:uid="{CA8F8C7A-5CC0-4859-AA1F-D929A70913E6}"/>
    <hyperlink ref="C248" r:id="rId79" xr:uid="{78E6E021-E089-4B31-946A-55BFBA4C842E}"/>
    <hyperlink ref="C463" r:id="rId80" xr:uid="{AD467DD9-DC90-4978-8466-C18FC3659AB7}"/>
    <hyperlink ref="C466" r:id="rId81" xr:uid="{4563128F-B77F-49AE-9CB0-DADEDB2BC1CD}"/>
    <hyperlink ref="C467" r:id="rId82" xr:uid="{E909FD47-555C-4B75-9B53-104E12F7D11A}"/>
    <hyperlink ref="C468" r:id="rId83" xr:uid="{7C8ED024-A403-43D1-88C3-52CEC428E3E7}"/>
    <hyperlink ref="C469" r:id="rId84" xr:uid="{74C9A31F-1D88-4F8D-8F7C-50EC8D59C431}"/>
    <hyperlink ref="C470" r:id="rId85" xr:uid="{47F3D30E-2740-4A2E-812C-5D9E0E2D437A}"/>
    <hyperlink ref="C471" r:id="rId86" xr:uid="{A47F5F3A-949D-415D-AF47-83DA55A04B5C}"/>
    <hyperlink ref="C472" r:id="rId87" xr:uid="{FBBAE4AB-45C1-4163-8DCF-ED9FDF844752}"/>
    <hyperlink ref="C464" r:id="rId88" xr:uid="{2BF67333-B4F4-42AC-87BF-C72C971CC502}"/>
    <hyperlink ref="C157" r:id="rId89" xr:uid="{9D7A461F-698A-480D-9213-061ED3383A72}"/>
    <hyperlink ref="C162" r:id="rId90" xr:uid="{429ABC91-9477-401A-84DD-7515DDAC672B}"/>
    <hyperlink ref="C167" r:id="rId91" display="INCORPORATED" xr:uid="{ED382D0C-9C5B-49C6-B471-63A540CA74B1}"/>
    <hyperlink ref="C105" r:id="rId92" xr:uid="{AC61A8FF-53DA-4A2F-896F-B4539B018B01}"/>
    <hyperlink ref="C126" r:id="rId93" xr:uid="{72A76938-5503-4B78-8F9E-FBFE72CE5C23}"/>
    <hyperlink ref="C260" r:id="rId94" display="CLOSED/INCORPORATED" xr:uid="{09A30E03-1662-4053-84FE-38D99ECAB374}"/>
    <hyperlink ref="C151" r:id="rId95" xr:uid="{3A4F7307-AB04-4949-A177-8EAB4840E777}"/>
    <hyperlink ref="C112" r:id="rId96" xr:uid="{82F411FB-B0FA-40C1-AB3B-D4C481CB40B8}"/>
    <hyperlink ref="C564" r:id="rId97" xr:uid="{45697A2C-0E25-4135-9D37-D8DDC01B6F0D}"/>
    <hyperlink ref="C236" r:id="rId98" xr:uid="{D1D68BD4-1A15-48C9-B0A8-E9F08F82F956}"/>
    <hyperlink ref="C555" r:id="rId99" xr:uid="{D78BC0C8-2ED3-4AEA-B3E8-4713BDB664EF}"/>
    <hyperlink ref="C643" r:id="rId100" xr:uid="{7049C060-AE83-4894-BA3A-6AB64D30641A}"/>
    <hyperlink ref="C159" r:id="rId101" xr:uid="{584C41B6-E13D-4E2B-91F5-86CA54F1B912}"/>
    <hyperlink ref="C160" r:id="rId102" xr:uid="{C6B84EB1-B655-4450-93C9-99D8D2E13726}"/>
    <hyperlink ref="C672" r:id="rId103" xr:uid="{D091BFD8-AA7F-49DF-AF06-9452F446423B}"/>
    <hyperlink ref="C169" r:id="rId104" xr:uid="{310E501A-37B4-46B6-BD18-11CA70CE670A}"/>
    <hyperlink ref="C688" r:id="rId105" xr:uid="{9F15DDCF-22B0-4A48-B80F-042D57781F09}"/>
    <hyperlink ref="C134" r:id="rId106" xr:uid="{4E40FE14-14D6-4605-96D9-E5FE66F5238D}"/>
    <hyperlink ref="C185" r:id="rId107" xr:uid="{34920763-CA48-4907-82F8-3E37EC747FDE}"/>
    <hyperlink ref="D1429" r:id="rId108" xr:uid="{2F14D558-54CA-495E-A8AB-9664B2E367D0}"/>
    <hyperlink ref="D245" r:id="rId109" xr:uid="{E76CA2F0-5AD2-43F5-B725-B6A937B82E39}"/>
    <hyperlink ref="D247" r:id="rId110" xr:uid="{821BB9AF-B89E-4E0A-B74F-9951BBD5CEE5}"/>
    <hyperlink ref="D246" r:id="rId111" xr:uid="{AB0F8969-602E-478B-86E4-2B35988F5CC3}"/>
    <hyperlink ref="D248" r:id="rId112" xr:uid="{955B3E9F-E47B-469A-91FF-FAD1F4E00286}"/>
    <hyperlink ref="D1056" r:id="rId113" xr:uid="{31959463-84F1-49E6-ACC2-00DF765BC5C9}"/>
    <hyperlink ref="D703" r:id="rId114" xr:uid="{F3DFFF18-C4B9-4DFD-815B-E3DCC71F19B1}"/>
    <hyperlink ref="D704" r:id="rId115" xr:uid="{AEB5B327-B1A6-421B-837F-57E23614C5D4}"/>
    <hyperlink ref="D862" r:id="rId116" xr:uid="{F3B262BB-6CE6-4973-8685-7052150B3F7E}"/>
    <hyperlink ref="D410" r:id="rId117" xr:uid="{CB91E4EF-4151-4C9B-8327-16B2078D66A1}"/>
    <hyperlink ref="D398" r:id="rId118" xr:uid="{573F919B-D0EF-4A0F-9D8F-A22B0D9491E9}"/>
    <hyperlink ref="D705" r:id="rId119" xr:uid="{3430B350-8139-4BD0-B183-C15962020D80}"/>
    <hyperlink ref="D356" r:id="rId120" xr:uid="{EFB4FBDD-9419-444C-95EF-B64095723A12}"/>
    <hyperlink ref="D379" r:id="rId121" xr:uid="{CB4A13ED-2A72-4F59-AE45-7AE15E88496A}"/>
    <hyperlink ref="D378" r:id="rId122" xr:uid="{0AB32F9A-C9AD-460B-A298-2967F7CE10FB}"/>
    <hyperlink ref="D403" r:id="rId123" xr:uid="{C647C396-C14F-436F-9031-118D67C98E50}"/>
    <hyperlink ref="D363" r:id="rId124" xr:uid="{9A9B3D4B-56D9-41C0-9C4D-AFB782D5DD86}"/>
    <hyperlink ref="D380" r:id="rId125" xr:uid="{F618ED69-1B17-428D-8C19-8BC5829B987F}"/>
    <hyperlink ref="D402" r:id="rId126" xr:uid="{49C5C0F3-EDBF-4DE9-8056-60D5BCF2B040}"/>
    <hyperlink ref="D411" r:id="rId127" xr:uid="{FE6DF93F-9EF1-4B2B-9B04-4EAD2C008D21}"/>
    <hyperlink ref="D355" r:id="rId128" xr:uid="{0AB61C66-A626-4C04-8B23-35107AEF8C7A}"/>
    <hyperlink ref="D354" r:id="rId129" xr:uid="{39D87856-FD00-4783-90F9-48B20A3DA90F}"/>
    <hyperlink ref="D401" r:id="rId130" xr:uid="{85AC0A6F-C367-4209-B7F0-0FE145D0C947}"/>
    <hyperlink ref="D372" r:id="rId131" xr:uid="{3BEC787F-98F6-4589-AAC4-49BD18649CB2}"/>
    <hyperlink ref="D209" r:id="rId132" xr:uid="{D4015FEB-1C75-42FF-985F-B727DB5C673B}"/>
    <hyperlink ref="D223" r:id="rId133" xr:uid="{51851B72-4E9C-4F35-96E8-55E90B15616D}"/>
    <hyperlink ref="D415" r:id="rId134" xr:uid="{C8143639-EA64-49EA-9D9B-0724A7F462FB}"/>
    <hyperlink ref="D322" r:id="rId135" xr:uid="{05F87276-34EE-4F0A-AE73-4D068A9D8305}"/>
    <hyperlink ref="D462" r:id="rId136" xr:uid="{AA65B3A6-7E00-4B5C-9A1C-C2A14911A1A3}"/>
    <hyperlink ref="D463" r:id="rId137" xr:uid="{79F49A36-77F3-4F4E-A80A-01597237D67E}"/>
    <hyperlink ref="D466" r:id="rId138" xr:uid="{AE7B2E4E-8197-4824-A430-85BD35BD5E5B}"/>
    <hyperlink ref="D467" r:id="rId139" xr:uid="{01F3CEA9-9F71-4777-AD7F-B0A1476CA248}"/>
    <hyperlink ref="D468" r:id="rId140" xr:uid="{23A7876C-3562-4DDB-B833-D7B3B10AA1F8}"/>
    <hyperlink ref="D469" r:id="rId141" xr:uid="{D7343FC0-2578-4283-B203-6ECF1A500EF5}"/>
    <hyperlink ref="D470" r:id="rId142" xr:uid="{D2BDAC73-22D7-4BBE-82B8-C08AFC115D41}"/>
    <hyperlink ref="D471" r:id="rId143" xr:uid="{18EBD030-36BE-4A57-88ED-B5C10E3DD717}"/>
    <hyperlink ref="D472" r:id="rId144" xr:uid="{E171247C-1743-4322-B97D-333B17A8F190}"/>
    <hyperlink ref="D464" r:id="rId145" xr:uid="{2C5063E9-B46E-4B05-9274-B6CBC16B848E}"/>
    <hyperlink ref="D185" r:id="rId146" xr:uid="{CCC5A75F-44A3-45A8-B65A-E101A778F79A}"/>
    <hyperlink ref="E86" r:id="rId147" location=":~:text=In%20a%20statement%2C%20Lyndsey%20Naylor,now%20ceased%20publication%20of%20local" xr:uid="{7181317F-8F29-4E0D-BF1B-D9AD21BF47FE}"/>
    <hyperlink ref="E89" r:id="rId148" location=":~:text=In%20a%20statement%2C%20Lyndsey%20Naylor,now%20ceased%20publication%20of%20local" xr:uid="{34807127-D4B2-464B-A7AA-4E001711FF4E}"/>
    <hyperlink ref="E97" r:id="rId149" location=":~:text=In%20a%20statement%2C%20Lyndsey%20Naylor,now%20ceased%20publication%20of%20local" xr:uid="{D8F9A3F8-BFB8-4476-8D8C-2499817E5C37}"/>
    <hyperlink ref="E107" r:id="rId150" location=":~:text=In%20a%20statement%2C%20Lyndsey%20Naylor,now%20ceased%20publication%20of%20local" xr:uid="{502B554B-C022-48D9-8703-14B877B1852F}"/>
    <hyperlink ref="E113" r:id="rId151" location=":~:text=In%20a%20statement%2C%20Lyndsey%20Naylor,now%20ceased%20publication%20of%20local" xr:uid="{B6E7197B-3D12-4D39-A7F2-03AA800B8823}"/>
    <hyperlink ref="E139" r:id="rId152" location=":~:text=In%20a%20statement%2C%20Lyndsey%20Naylor,now%20ceased%20publication%20of%20local" xr:uid="{843B431C-BF9E-488A-B248-C4326CC65245}"/>
    <hyperlink ref="E148" r:id="rId153" location=":~:text=In%20a%20statement%2C%20Lyndsey%20Naylor,now%20ceased%20publication%20of%20local" xr:uid="{C2EBD3EC-F7EE-498C-8CB3-3584BF73CBE1}"/>
    <hyperlink ref="E150" r:id="rId154" location=":~:text=In%20a%20statement%2C%20Lyndsey%20Naylor,now%20ceased%20publication%20of%20local" xr:uid="{F1A9EA6C-28D8-4E20-BA1D-E8ED6078E72C}"/>
    <hyperlink ref="G304" r:id="rId155" xr:uid="{CB076803-16D2-406F-9F56-396EB1391044}"/>
    <hyperlink ref="G477" r:id="rId156" xr:uid="{219404C4-F8EA-4EC4-86FD-DDBE9A3254B0}"/>
    <hyperlink ref="G718" r:id="rId157" xr:uid="{4C473A40-6B50-45E7-A1D4-9E409AD4C3F5}"/>
    <hyperlink ref="E152" r:id="rId158" xr:uid="{7825FE6B-CDC4-4018-BDDE-2E5EC262A02D}"/>
    <hyperlink ref="E136" r:id="rId159" xr:uid="{BF84BB44-FF8C-42ED-B1AA-64C25D9E6A61}"/>
    <hyperlink ref="C400" r:id="rId160" xr:uid="{56CD1096-4A2B-4DDF-AF48-BED79E3AB4F4}"/>
    <hyperlink ref="D400" r:id="rId161" xr:uid="{43A3517E-2EFB-43D7-9BC4-6EFCC4F871BB}"/>
    <hyperlink ref="C92" r:id="rId162" xr:uid="{8A3B7136-B270-49DE-9DED-CB10BCC5975A}"/>
    <hyperlink ref="F273" r:id="rId163" xr:uid="{43254C17-5A7B-4FD7-AB32-5325A02CA5CB}"/>
    <hyperlink ref="F211" r:id="rId164" xr:uid="{E76DFB13-6143-4017-B935-1AC1F57A03EE}"/>
    <hyperlink ref="F206" r:id="rId165" xr:uid="{B9483DAC-EFC0-4753-AF78-F6F4D39E3E9F}"/>
  </hyperlinks>
  <pageMargins left="0.7" right="0.7" top="0.75" bottom="0.75" header="0.3" footer="0.3"/>
  <pageSetup orientation="portrait" r:id="rId166"/>
  <legacyDrawing r:id="rId167"/>
  <tableParts count="1">
    <tablePart r:id="rId168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9D2B-1CA3-425E-9D60-3CA3F83BBB58}">
  <dimension ref="A1:K978"/>
  <sheetViews>
    <sheetView workbookViewId="0"/>
  </sheetViews>
  <sheetFormatPr defaultRowHeight="15" x14ac:dyDescent="0.25"/>
  <cols>
    <col min="1" max="1" width="40.7109375" customWidth="1"/>
    <col min="2" max="4" width="25.7109375" hidden="1" customWidth="1"/>
    <col min="5" max="5" width="25.7109375" customWidth="1"/>
    <col min="6" max="7" width="20.7109375" customWidth="1"/>
    <col min="8" max="8" width="63" customWidth="1"/>
    <col min="9" max="11" width="20.7109375" customWidth="1"/>
    <col min="12" max="12" width="16.42578125" bestFit="1" customWidth="1"/>
    <col min="13" max="13" width="16.85546875" bestFit="1" customWidth="1"/>
  </cols>
  <sheetData>
    <row r="1" spans="1:11" x14ac:dyDescent="0.25">
      <c r="A1" s="16" t="s">
        <v>843</v>
      </c>
      <c r="B1" s="16" t="s">
        <v>851</v>
      </c>
      <c r="C1" s="16" t="s">
        <v>865</v>
      </c>
      <c r="D1" s="16" t="s">
        <v>903</v>
      </c>
      <c r="E1" s="16" t="s">
        <v>906</v>
      </c>
      <c r="F1" s="16" t="s">
        <v>2037</v>
      </c>
      <c r="G1" s="16" t="s">
        <v>2423</v>
      </c>
      <c r="H1" s="16" t="s">
        <v>2427</v>
      </c>
      <c r="I1" s="16" t="s">
        <v>2317</v>
      </c>
      <c r="J1" s="16" t="s">
        <v>2043</v>
      </c>
      <c r="K1" s="36" t="s">
        <v>2421</v>
      </c>
    </row>
    <row r="2" spans="1:11" x14ac:dyDescent="0.25">
      <c r="A2" t="s">
        <v>1692</v>
      </c>
      <c r="E2" t="s">
        <v>2439</v>
      </c>
      <c r="I2" t="s">
        <v>2319</v>
      </c>
      <c r="J2" t="s">
        <v>2318</v>
      </c>
      <c r="K2" t="s">
        <v>2318</v>
      </c>
    </row>
    <row r="3" spans="1:11" hidden="1" x14ac:dyDescent="0.25">
      <c r="A3" s="35" t="s">
        <v>926</v>
      </c>
      <c r="C3" s="35"/>
      <c r="D3" s="35"/>
      <c r="E3" s="35" t="s">
        <v>158</v>
      </c>
      <c r="F3" t="s">
        <v>2106</v>
      </c>
      <c r="H3" t="s">
        <v>2106</v>
      </c>
      <c r="I3" t="s">
        <v>2319</v>
      </c>
      <c r="J3" t="s">
        <v>2318</v>
      </c>
      <c r="K3" t="s">
        <v>2319</v>
      </c>
    </row>
    <row r="4" spans="1:11" x14ac:dyDescent="0.25">
      <c r="A4" t="s">
        <v>1105</v>
      </c>
      <c r="E4" t="s">
        <v>2351</v>
      </c>
      <c r="I4" t="s">
        <v>2319</v>
      </c>
      <c r="J4" t="s">
        <v>2318</v>
      </c>
      <c r="K4" t="s">
        <v>2318</v>
      </c>
    </row>
    <row r="5" spans="1:11" x14ac:dyDescent="0.25">
      <c r="A5" t="s">
        <v>1328</v>
      </c>
      <c r="E5" t="s">
        <v>2351</v>
      </c>
      <c r="I5" t="s">
        <v>2319</v>
      </c>
      <c r="J5" t="s">
        <v>2318</v>
      </c>
      <c r="K5" t="s">
        <v>2318</v>
      </c>
    </row>
    <row r="6" spans="1:11" hidden="1" x14ac:dyDescent="0.25">
      <c r="A6" s="35" t="s">
        <v>932</v>
      </c>
      <c r="C6" s="35"/>
      <c r="D6" s="35"/>
      <c r="E6" s="35"/>
      <c r="F6" t="s">
        <v>2108</v>
      </c>
      <c r="H6" t="s">
        <v>2108</v>
      </c>
      <c r="I6" t="s">
        <v>2319</v>
      </c>
      <c r="J6" t="s">
        <v>2318</v>
      </c>
      <c r="K6" t="s">
        <v>2319</v>
      </c>
    </row>
    <row r="7" spans="1:11" hidden="1" x14ac:dyDescent="0.25">
      <c r="A7" s="35" t="s">
        <v>2059</v>
      </c>
      <c r="C7" s="35"/>
      <c r="D7" s="35"/>
      <c r="E7" s="35" t="s">
        <v>2041</v>
      </c>
      <c r="H7">
        <v>0</v>
      </c>
      <c r="I7" t="s">
        <v>2319</v>
      </c>
      <c r="J7" t="s">
        <v>2318</v>
      </c>
      <c r="K7" t="s">
        <v>2319</v>
      </c>
    </row>
    <row r="8" spans="1:11" x14ac:dyDescent="0.25">
      <c r="A8" t="s">
        <v>1294</v>
      </c>
      <c r="E8" t="s">
        <v>2371</v>
      </c>
      <c r="I8" t="s">
        <v>2319</v>
      </c>
      <c r="J8" t="s">
        <v>2318</v>
      </c>
      <c r="K8" t="s">
        <v>2318</v>
      </c>
    </row>
    <row r="9" spans="1:11" x14ac:dyDescent="0.25">
      <c r="A9" t="s">
        <v>1126</v>
      </c>
      <c r="E9" t="s">
        <v>2440</v>
      </c>
      <c r="F9" t="s">
        <v>2047</v>
      </c>
      <c r="I9" t="s">
        <v>2319</v>
      </c>
      <c r="J9" t="s">
        <v>2318</v>
      </c>
      <c r="K9" t="s">
        <v>2318</v>
      </c>
    </row>
    <row r="10" spans="1:11" hidden="1" x14ac:dyDescent="0.25">
      <c r="A10" s="35" t="s">
        <v>935</v>
      </c>
      <c r="C10" s="35"/>
      <c r="D10" s="35"/>
      <c r="E10" s="35" t="s">
        <v>2041</v>
      </c>
      <c r="F10" t="s">
        <v>2109</v>
      </c>
      <c r="H10" t="s">
        <v>2109</v>
      </c>
      <c r="I10" t="s">
        <v>2319</v>
      </c>
      <c r="J10" t="s">
        <v>2318</v>
      </c>
      <c r="K10" t="s">
        <v>2319</v>
      </c>
    </row>
    <row r="11" spans="1:11" x14ac:dyDescent="0.25">
      <c r="A11" t="s">
        <v>1699</v>
      </c>
      <c r="E11" t="s">
        <v>2406</v>
      </c>
      <c r="I11" t="s">
        <v>2319</v>
      </c>
      <c r="J11" t="s">
        <v>2318</v>
      </c>
      <c r="K11" t="s">
        <v>2318</v>
      </c>
    </row>
    <row r="12" spans="1:11" x14ac:dyDescent="0.25">
      <c r="A12" t="s">
        <v>1417</v>
      </c>
      <c r="E12" t="s">
        <v>2385</v>
      </c>
      <c r="I12" t="s">
        <v>2319</v>
      </c>
      <c r="J12" t="s">
        <v>2318</v>
      </c>
      <c r="K12" t="s">
        <v>2318</v>
      </c>
    </row>
    <row r="13" spans="1:11" x14ac:dyDescent="0.25">
      <c r="A13" t="s">
        <v>1539</v>
      </c>
      <c r="E13" t="s">
        <v>2385</v>
      </c>
      <c r="I13" t="s">
        <v>2319</v>
      </c>
      <c r="J13" t="s">
        <v>2318</v>
      </c>
      <c r="K13" t="s">
        <v>2318</v>
      </c>
    </row>
    <row r="14" spans="1:11" x14ac:dyDescent="0.25">
      <c r="A14" t="s">
        <v>1701</v>
      </c>
      <c r="E14" t="s">
        <v>2385</v>
      </c>
      <c r="I14" t="s">
        <v>2319</v>
      </c>
      <c r="J14" t="s">
        <v>2318</v>
      </c>
      <c r="K14" t="s">
        <v>2318</v>
      </c>
    </row>
    <row r="15" spans="1:11" hidden="1" x14ac:dyDescent="0.25">
      <c r="A15" s="35" t="s">
        <v>940</v>
      </c>
      <c r="C15" s="35"/>
      <c r="D15" s="35"/>
      <c r="E15" s="35" t="s">
        <v>2326</v>
      </c>
      <c r="F15" t="s">
        <v>2110</v>
      </c>
      <c r="H15" t="s">
        <v>2110</v>
      </c>
      <c r="I15" t="s">
        <v>2319</v>
      </c>
      <c r="J15" t="s">
        <v>2318</v>
      </c>
      <c r="K15" t="s">
        <v>2319</v>
      </c>
    </row>
    <row r="16" spans="1:11" x14ac:dyDescent="0.25">
      <c r="A16" t="s">
        <v>1746</v>
      </c>
      <c r="E16" t="s">
        <v>2385</v>
      </c>
      <c r="I16" t="s">
        <v>2319</v>
      </c>
      <c r="J16" t="s">
        <v>2318</v>
      </c>
      <c r="K16" t="s">
        <v>2318</v>
      </c>
    </row>
    <row r="17" spans="1:11" x14ac:dyDescent="0.25">
      <c r="A17" t="s">
        <v>1853</v>
      </c>
      <c r="E17" t="s">
        <v>2441</v>
      </c>
      <c r="I17" t="s">
        <v>2319</v>
      </c>
      <c r="J17" t="s">
        <v>2318</v>
      </c>
      <c r="K17" t="s">
        <v>2318</v>
      </c>
    </row>
    <row r="18" spans="1:11" x14ac:dyDescent="0.25">
      <c r="A18" t="s">
        <v>1015</v>
      </c>
      <c r="E18" t="s">
        <v>2442</v>
      </c>
      <c r="I18" t="s">
        <v>2319</v>
      </c>
      <c r="J18" t="s">
        <v>2318</v>
      </c>
      <c r="K18" t="s">
        <v>2318</v>
      </c>
    </row>
    <row r="19" spans="1:11" x14ac:dyDescent="0.25">
      <c r="A19" t="s">
        <v>1020</v>
      </c>
      <c r="E19" t="s">
        <v>2339</v>
      </c>
      <c r="I19" t="s">
        <v>2319</v>
      </c>
      <c r="J19" t="s">
        <v>2318</v>
      </c>
      <c r="K19" t="s">
        <v>2318</v>
      </c>
    </row>
    <row r="20" spans="1:11" x14ac:dyDescent="0.25">
      <c r="A20" t="s">
        <v>1024</v>
      </c>
      <c r="E20" t="s">
        <v>2443</v>
      </c>
      <c r="I20" t="s">
        <v>2319</v>
      </c>
      <c r="J20" t="s">
        <v>2318</v>
      </c>
      <c r="K20" t="s">
        <v>2318</v>
      </c>
    </row>
    <row r="21" spans="1:11" x14ac:dyDescent="0.25">
      <c r="A21" t="s">
        <v>1274</v>
      </c>
      <c r="E21" t="s">
        <v>2369</v>
      </c>
      <c r="I21" t="s">
        <v>2319</v>
      </c>
      <c r="J21" t="s">
        <v>2318</v>
      </c>
      <c r="K21" t="s">
        <v>2318</v>
      </c>
    </row>
    <row r="22" spans="1:11" x14ac:dyDescent="0.25">
      <c r="A22" t="s">
        <v>1022</v>
      </c>
      <c r="E22" t="s">
        <v>79</v>
      </c>
      <c r="I22" t="s">
        <v>2319</v>
      </c>
      <c r="J22" t="s">
        <v>2318</v>
      </c>
      <c r="K22" t="s">
        <v>2318</v>
      </c>
    </row>
    <row r="23" spans="1:11" hidden="1" x14ac:dyDescent="0.25">
      <c r="A23" s="35" t="s">
        <v>948</v>
      </c>
      <c r="C23" s="35"/>
      <c r="D23" s="35"/>
      <c r="E23" s="35"/>
      <c r="F23" t="s">
        <v>2111</v>
      </c>
      <c r="H23" t="s">
        <v>2111</v>
      </c>
      <c r="I23" t="s">
        <v>2319</v>
      </c>
      <c r="J23" t="s">
        <v>2318</v>
      </c>
      <c r="K23" t="s">
        <v>2319</v>
      </c>
    </row>
    <row r="24" spans="1:11" hidden="1" x14ac:dyDescent="0.25">
      <c r="A24" s="35" t="s">
        <v>949</v>
      </c>
      <c r="C24" s="35"/>
      <c r="D24" s="35"/>
      <c r="E24" s="35"/>
      <c r="F24" t="s">
        <v>2112</v>
      </c>
      <c r="H24" t="s">
        <v>2112</v>
      </c>
      <c r="I24" t="s">
        <v>2319</v>
      </c>
      <c r="J24" t="s">
        <v>2318</v>
      </c>
      <c r="K24" t="s">
        <v>2319</v>
      </c>
    </row>
    <row r="25" spans="1:11" x14ac:dyDescent="0.25">
      <c r="A25" t="s">
        <v>1555</v>
      </c>
      <c r="E25" t="s">
        <v>79</v>
      </c>
      <c r="I25" t="s">
        <v>2319</v>
      </c>
      <c r="J25" t="s">
        <v>2318</v>
      </c>
      <c r="K25" t="s">
        <v>2318</v>
      </c>
    </row>
    <row r="26" spans="1:11" x14ac:dyDescent="0.25">
      <c r="A26" t="s">
        <v>1045</v>
      </c>
      <c r="E26" t="s">
        <v>2461</v>
      </c>
      <c r="F26" t="s">
        <v>2047</v>
      </c>
      <c r="G26" s="1" t="s">
        <v>1045</v>
      </c>
      <c r="H26" s="1" t="s">
        <v>2130</v>
      </c>
      <c r="I26" t="s">
        <v>2319</v>
      </c>
      <c r="J26" t="s">
        <v>2318</v>
      </c>
      <c r="K26" t="s">
        <v>2318</v>
      </c>
    </row>
    <row r="27" spans="1:11" x14ac:dyDescent="0.25">
      <c r="A27" t="s">
        <v>1141</v>
      </c>
      <c r="E27" t="s">
        <v>2461</v>
      </c>
      <c r="I27" t="s">
        <v>2319</v>
      </c>
      <c r="J27" t="s">
        <v>2318</v>
      </c>
      <c r="K27" t="s">
        <v>2318</v>
      </c>
    </row>
    <row r="28" spans="1:11" hidden="1" x14ac:dyDescent="0.25">
      <c r="A28" s="35" t="s">
        <v>953</v>
      </c>
      <c r="C28" s="35"/>
      <c r="D28" s="35"/>
      <c r="E28" s="35" t="s">
        <v>953</v>
      </c>
      <c r="F28" t="s">
        <v>2114</v>
      </c>
      <c r="H28" t="s">
        <v>2114</v>
      </c>
      <c r="I28" t="s">
        <v>2319</v>
      </c>
      <c r="J28" t="s">
        <v>2318</v>
      </c>
      <c r="K28" t="s">
        <v>2319</v>
      </c>
    </row>
    <row r="29" spans="1:11" x14ac:dyDescent="0.25">
      <c r="A29" t="s">
        <v>1321</v>
      </c>
      <c r="E29" t="s">
        <v>2461</v>
      </c>
      <c r="I29" t="s">
        <v>2319</v>
      </c>
      <c r="J29" t="s">
        <v>2318</v>
      </c>
      <c r="K29" t="s">
        <v>2318</v>
      </c>
    </row>
    <row r="30" spans="1:11" x14ac:dyDescent="0.25">
      <c r="A30" t="s">
        <v>1476</v>
      </c>
      <c r="E30" t="s">
        <v>2461</v>
      </c>
      <c r="I30" t="s">
        <v>2319</v>
      </c>
      <c r="J30" t="s">
        <v>2318</v>
      </c>
      <c r="K30" t="s">
        <v>2318</v>
      </c>
    </row>
    <row r="31" spans="1:11" hidden="1" x14ac:dyDescent="0.25">
      <c r="A31" s="35" t="s">
        <v>959</v>
      </c>
      <c r="C31" s="35"/>
      <c r="D31" s="35"/>
      <c r="E31" s="35"/>
      <c r="F31" t="s">
        <v>2115</v>
      </c>
      <c r="H31" t="s">
        <v>2115</v>
      </c>
      <c r="I31" t="s">
        <v>2319</v>
      </c>
      <c r="J31" t="s">
        <v>2318</v>
      </c>
      <c r="K31" t="s">
        <v>2319</v>
      </c>
    </row>
    <row r="32" spans="1:11" x14ac:dyDescent="0.25">
      <c r="A32" t="s">
        <v>1672</v>
      </c>
      <c r="E32" t="s">
        <v>2461</v>
      </c>
      <c r="I32" t="s">
        <v>2319</v>
      </c>
      <c r="J32" t="s">
        <v>2318</v>
      </c>
      <c r="K32" t="s">
        <v>2318</v>
      </c>
    </row>
    <row r="33" spans="1:11" x14ac:dyDescent="0.25">
      <c r="A33" t="s">
        <v>1804</v>
      </c>
      <c r="E33" t="s">
        <v>2461</v>
      </c>
      <c r="I33" t="s">
        <v>2319</v>
      </c>
      <c r="J33" t="s">
        <v>2318</v>
      </c>
      <c r="K33" t="s">
        <v>2318</v>
      </c>
    </row>
    <row r="34" spans="1:11" x14ac:dyDescent="0.25">
      <c r="A34" t="s">
        <v>1859</v>
      </c>
      <c r="E34" t="s">
        <v>2461</v>
      </c>
      <c r="I34" t="s">
        <v>2319</v>
      </c>
      <c r="J34" t="s">
        <v>2318</v>
      </c>
      <c r="K34" t="s">
        <v>2318</v>
      </c>
    </row>
    <row r="35" spans="1:11" x14ac:dyDescent="0.25">
      <c r="A35" t="s">
        <v>1034</v>
      </c>
      <c r="E35" t="s">
        <v>2444</v>
      </c>
      <c r="I35" t="s">
        <v>2319</v>
      </c>
      <c r="J35" t="s">
        <v>2318</v>
      </c>
      <c r="K35" t="s">
        <v>2318</v>
      </c>
    </row>
    <row r="36" spans="1:11" x14ac:dyDescent="0.25">
      <c r="A36" t="s">
        <v>1041</v>
      </c>
      <c r="E36" t="s">
        <v>2342</v>
      </c>
      <c r="F36" t="s">
        <v>2047</v>
      </c>
      <c r="G36" s="1" t="s">
        <v>2428</v>
      </c>
      <c r="I36" t="s">
        <v>2319</v>
      </c>
      <c r="J36" t="s">
        <v>2318</v>
      </c>
      <c r="K36" t="s">
        <v>2318</v>
      </c>
    </row>
    <row r="37" spans="1:11" hidden="1" x14ac:dyDescent="0.25">
      <c r="A37" s="35" t="s">
        <v>2060</v>
      </c>
      <c r="C37" s="35"/>
      <c r="D37" s="35"/>
      <c r="E37" s="35" t="s">
        <v>2323</v>
      </c>
      <c r="F37" t="s">
        <v>2040</v>
      </c>
      <c r="H37" t="s">
        <v>2040</v>
      </c>
      <c r="I37" t="s">
        <v>2319</v>
      </c>
      <c r="J37" t="s">
        <v>2318</v>
      </c>
      <c r="K37" t="s">
        <v>2319</v>
      </c>
    </row>
    <row r="38" spans="1:11" hidden="1" x14ac:dyDescent="0.25">
      <c r="A38" s="35" t="s">
        <v>967</v>
      </c>
      <c r="C38" s="35"/>
      <c r="D38" s="35"/>
      <c r="E38" s="35"/>
      <c r="G38" t="s">
        <v>2116</v>
      </c>
      <c r="H38">
        <v>0</v>
      </c>
      <c r="I38" t="s">
        <v>2319</v>
      </c>
      <c r="J38" t="s">
        <v>2318</v>
      </c>
      <c r="K38" t="s">
        <v>2319</v>
      </c>
    </row>
    <row r="39" spans="1:11" x14ac:dyDescent="0.25">
      <c r="A39" t="s">
        <v>1380</v>
      </c>
      <c r="E39" t="s">
        <v>2342</v>
      </c>
      <c r="I39" t="s">
        <v>2319</v>
      </c>
      <c r="J39" t="s">
        <v>2318</v>
      </c>
      <c r="K39" t="s">
        <v>2318</v>
      </c>
    </row>
    <row r="40" spans="1:11" x14ac:dyDescent="0.25">
      <c r="A40" t="s">
        <v>1337</v>
      </c>
      <c r="E40" t="s">
        <v>2379</v>
      </c>
      <c r="I40" t="s">
        <v>2319</v>
      </c>
      <c r="J40" t="s">
        <v>2318</v>
      </c>
      <c r="K40" t="s">
        <v>2318</v>
      </c>
    </row>
    <row r="41" spans="1:11" hidden="1" x14ac:dyDescent="0.25">
      <c r="A41" s="35" t="s">
        <v>970</v>
      </c>
      <c r="C41" s="35"/>
      <c r="D41" s="35"/>
      <c r="E41" s="35"/>
      <c r="F41" t="s">
        <v>2117</v>
      </c>
      <c r="H41" t="s">
        <v>2117</v>
      </c>
      <c r="I41" t="s">
        <v>2319</v>
      </c>
      <c r="J41" t="s">
        <v>2318</v>
      </c>
      <c r="K41" t="s">
        <v>2319</v>
      </c>
    </row>
    <row r="42" spans="1:11" x14ac:dyDescent="0.25">
      <c r="A42" t="s">
        <v>1347</v>
      </c>
      <c r="E42" t="s">
        <v>89</v>
      </c>
      <c r="I42" t="s">
        <v>2319</v>
      </c>
      <c r="J42" t="s">
        <v>2318</v>
      </c>
      <c r="K42" t="s">
        <v>2318</v>
      </c>
    </row>
    <row r="43" spans="1:11" x14ac:dyDescent="0.25">
      <c r="A43" t="s">
        <v>1174</v>
      </c>
      <c r="E43" t="s">
        <v>2359</v>
      </c>
      <c r="I43" t="s">
        <v>2319</v>
      </c>
      <c r="J43" t="s">
        <v>2318</v>
      </c>
      <c r="K43" t="s">
        <v>2318</v>
      </c>
    </row>
    <row r="44" spans="1:11" x14ac:dyDescent="0.25">
      <c r="A44" t="s">
        <v>1571</v>
      </c>
      <c r="E44" t="s">
        <v>2359</v>
      </c>
      <c r="I44" t="s">
        <v>2319</v>
      </c>
      <c r="J44" t="s">
        <v>2318</v>
      </c>
      <c r="K44" t="s">
        <v>2318</v>
      </c>
    </row>
    <row r="45" spans="1:11" hidden="1" x14ac:dyDescent="0.25">
      <c r="A45" s="35" t="s">
        <v>974</v>
      </c>
      <c r="C45" s="35"/>
      <c r="D45" s="35"/>
      <c r="E45" s="35" t="s">
        <v>2323</v>
      </c>
      <c r="G45" t="s">
        <v>2040</v>
      </c>
      <c r="H45">
        <v>0</v>
      </c>
      <c r="I45" t="s">
        <v>2319</v>
      </c>
      <c r="J45" t="s">
        <v>2318</v>
      </c>
      <c r="K45" t="s">
        <v>2319</v>
      </c>
    </row>
    <row r="46" spans="1:11" x14ac:dyDescent="0.25">
      <c r="A46" t="s">
        <v>1038</v>
      </c>
      <c r="E46" t="s">
        <v>2462</v>
      </c>
      <c r="I46" t="s">
        <v>2319</v>
      </c>
      <c r="J46" t="s">
        <v>2318</v>
      </c>
      <c r="K46" t="s">
        <v>2318</v>
      </c>
    </row>
    <row r="47" spans="1:11" x14ac:dyDescent="0.25">
      <c r="A47" t="s">
        <v>1238</v>
      </c>
      <c r="E47" t="s">
        <v>2462</v>
      </c>
      <c r="I47" t="s">
        <v>2319</v>
      </c>
      <c r="J47" t="s">
        <v>2318</v>
      </c>
      <c r="K47" t="s">
        <v>2318</v>
      </c>
    </row>
    <row r="48" spans="1:11" hidden="1" x14ac:dyDescent="0.25">
      <c r="A48" s="35" t="s">
        <v>977</v>
      </c>
      <c r="C48" s="35"/>
      <c r="D48" s="35"/>
      <c r="E48" s="35" t="s">
        <v>2323</v>
      </c>
      <c r="G48" t="s">
        <v>2040</v>
      </c>
      <c r="H48">
        <v>0</v>
      </c>
      <c r="I48" t="s">
        <v>2319</v>
      </c>
      <c r="J48" t="s">
        <v>2318</v>
      </c>
      <c r="K48" t="s">
        <v>2319</v>
      </c>
    </row>
    <row r="49" spans="1:11" hidden="1" x14ac:dyDescent="0.25">
      <c r="A49" s="35" t="s">
        <v>978</v>
      </c>
      <c r="C49" s="35"/>
      <c r="D49" s="35"/>
      <c r="E49" s="35" t="s">
        <v>2323</v>
      </c>
      <c r="G49" t="s">
        <v>2040</v>
      </c>
      <c r="H49">
        <v>0</v>
      </c>
      <c r="I49" t="s">
        <v>2319</v>
      </c>
      <c r="J49" t="s">
        <v>2318</v>
      </c>
      <c r="K49" t="s">
        <v>2319</v>
      </c>
    </row>
    <row r="50" spans="1:11" hidden="1" x14ac:dyDescent="0.25">
      <c r="A50" s="35" t="s">
        <v>979</v>
      </c>
      <c r="C50" s="35"/>
      <c r="D50" s="35"/>
      <c r="E50" s="35" t="s">
        <v>2323</v>
      </c>
      <c r="G50" t="s">
        <v>2040</v>
      </c>
      <c r="H50">
        <v>0</v>
      </c>
      <c r="I50" t="s">
        <v>2319</v>
      </c>
      <c r="J50" t="s">
        <v>2318</v>
      </c>
      <c r="K50" t="s">
        <v>2319</v>
      </c>
    </row>
    <row r="51" spans="1:11" x14ac:dyDescent="0.25">
      <c r="A51" t="s">
        <v>1314</v>
      </c>
      <c r="E51" t="s">
        <v>2462</v>
      </c>
      <c r="I51" t="s">
        <v>2319</v>
      </c>
      <c r="J51" t="s">
        <v>2318</v>
      </c>
      <c r="K51" t="s">
        <v>2318</v>
      </c>
    </row>
    <row r="52" spans="1:11" hidden="1" x14ac:dyDescent="0.25">
      <c r="A52" s="35" t="s">
        <v>981</v>
      </c>
      <c r="C52" s="35"/>
      <c r="D52" s="35"/>
      <c r="E52" s="35"/>
      <c r="F52" t="s">
        <v>2118</v>
      </c>
      <c r="H52" t="s">
        <v>2118</v>
      </c>
      <c r="I52" t="s">
        <v>2319</v>
      </c>
      <c r="J52" t="s">
        <v>2318</v>
      </c>
      <c r="K52" t="s">
        <v>2319</v>
      </c>
    </row>
    <row r="53" spans="1:11" x14ac:dyDescent="0.25">
      <c r="A53" t="s">
        <v>1726</v>
      </c>
      <c r="E53" t="s">
        <v>2390</v>
      </c>
      <c r="I53" t="s">
        <v>2319</v>
      </c>
      <c r="J53" t="s">
        <v>2318</v>
      </c>
      <c r="K53" t="s">
        <v>2318</v>
      </c>
    </row>
    <row r="54" spans="1:11" x14ac:dyDescent="0.25">
      <c r="A54" t="s">
        <v>1402</v>
      </c>
      <c r="E54" t="s">
        <v>2434</v>
      </c>
      <c r="F54" t="s">
        <v>2047</v>
      </c>
      <c r="G54" t="s">
        <v>401</v>
      </c>
      <c r="H54" t="s">
        <v>2211</v>
      </c>
      <c r="I54" t="s">
        <v>2319</v>
      </c>
      <c r="J54" t="s">
        <v>2318</v>
      </c>
      <c r="K54" t="s">
        <v>2318</v>
      </c>
    </row>
    <row r="55" spans="1:11" hidden="1" x14ac:dyDescent="0.25">
      <c r="A55" s="35" t="s">
        <v>984</v>
      </c>
      <c r="C55" s="35"/>
      <c r="D55" s="35"/>
      <c r="E55" s="35"/>
      <c r="F55" t="s">
        <v>2119</v>
      </c>
      <c r="H55" t="s">
        <v>2119</v>
      </c>
      <c r="I55" t="s">
        <v>2319</v>
      </c>
      <c r="J55" t="s">
        <v>2318</v>
      </c>
      <c r="K55" t="s">
        <v>2319</v>
      </c>
    </row>
    <row r="56" spans="1:11" x14ac:dyDescent="0.25">
      <c r="A56" t="s">
        <v>1557</v>
      </c>
      <c r="E56" t="s">
        <v>2434</v>
      </c>
      <c r="F56" t="s">
        <v>2047</v>
      </c>
      <c r="G56" s="1" t="s">
        <v>2435</v>
      </c>
      <c r="I56" t="s">
        <v>2319</v>
      </c>
      <c r="J56" t="s">
        <v>2318</v>
      </c>
      <c r="K56" t="s">
        <v>2318</v>
      </c>
    </row>
    <row r="57" spans="1:11" x14ac:dyDescent="0.25">
      <c r="A57" t="s">
        <v>1793</v>
      </c>
      <c r="E57" t="s">
        <v>2434</v>
      </c>
      <c r="F57" t="s">
        <v>2047</v>
      </c>
      <c r="G57" s="1" t="s">
        <v>1094</v>
      </c>
      <c r="H57" t="s">
        <v>2302</v>
      </c>
      <c r="I57" t="s">
        <v>2319</v>
      </c>
      <c r="J57" t="s">
        <v>2318</v>
      </c>
      <c r="K57" t="s">
        <v>2318</v>
      </c>
    </row>
    <row r="58" spans="1:11" x14ac:dyDescent="0.25">
      <c r="A58" t="s">
        <v>1075</v>
      </c>
      <c r="E58" t="s">
        <v>2345</v>
      </c>
      <c r="I58" t="s">
        <v>2319</v>
      </c>
      <c r="J58" t="s">
        <v>2318</v>
      </c>
      <c r="K58" t="s">
        <v>2318</v>
      </c>
    </row>
    <row r="59" spans="1:11" x14ac:dyDescent="0.25">
      <c r="A59" t="s">
        <v>1524</v>
      </c>
      <c r="E59" t="s">
        <v>2393</v>
      </c>
      <c r="I59" t="s">
        <v>2319</v>
      </c>
      <c r="J59" t="s">
        <v>2318</v>
      </c>
      <c r="K59" t="s">
        <v>2318</v>
      </c>
    </row>
    <row r="60" spans="1:11" hidden="1" x14ac:dyDescent="0.25">
      <c r="A60" s="35" t="s">
        <v>989</v>
      </c>
      <c r="C60" s="35"/>
      <c r="D60" s="35"/>
      <c r="E60" s="35"/>
      <c r="F60" t="s">
        <v>2106</v>
      </c>
      <c r="H60" t="s">
        <v>2106</v>
      </c>
      <c r="I60" t="s">
        <v>2319</v>
      </c>
      <c r="J60" t="s">
        <v>2318</v>
      </c>
      <c r="K60" t="s">
        <v>2319</v>
      </c>
    </row>
    <row r="61" spans="1:11" hidden="1" x14ac:dyDescent="0.25">
      <c r="A61" s="35" t="s">
        <v>990</v>
      </c>
      <c r="C61" s="35"/>
      <c r="D61" s="35"/>
      <c r="E61" s="35" t="s">
        <v>869</v>
      </c>
      <c r="H61">
        <v>0</v>
      </c>
      <c r="I61" t="s">
        <v>2319</v>
      </c>
      <c r="J61" t="s">
        <v>2318</v>
      </c>
      <c r="K61" t="s">
        <v>2319</v>
      </c>
    </row>
    <row r="62" spans="1:11" x14ac:dyDescent="0.25">
      <c r="A62" t="s">
        <v>1090</v>
      </c>
      <c r="E62" t="s">
        <v>2347</v>
      </c>
      <c r="I62" t="s">
        <v>2319</v>
      </c>
      <c r="J62" t="s">
        <v>2318</v>
      </c>
      <c r="K62" t="s">
        <v>2318</v>
      </c>
    </row>
    <row r="63" spans="1:11" x14ac:dyDescent="0.25">
      <c r="A63" t="s">
        <v>1096</v>
      </c>
      <c r="E63" t="s">
        <v>2349</v>
      </c>
      <c r="I63" t="s">
        <v>2319</v>
      </c>
      <c r="J63" t="s">
        <v>2318</v>
      </c>
      <c r="K63" t="s">
        <v>2318</v>
      </c>
    </row>
    <row r="64" spans="1:11" x14ac:dyDescent="0.25">
      <c r="A64" t="s">
        <v>1747</v>
      </c>
      <c r="E64" t="s">
        <v>2418</v>
      </c>
      <c r="I64" t="s">
        <v>2319</v>
      </c>
      <c r="J64" t="s">
        <v>2318</v>
      </c>
      <c r="K64" t="s">
        <v>2318</v>
      </c>
    </row>
    <row r="65" spans="1:11" hidden="1" x14ac:dyDescent="0.25">
      <c r="A65" s="35" t="s">
        <v>994</v>
      </c>
      <c r="C65" s="35"/>
      <c r="D65" s="35"/>
      <c r="E65" s="35" t="s">
        <v>2323</v>
      </c>
      <c r="F65" t="s">
        <v>2120</v>
      </c>
      <c r="H65" t="s">
        <v>2120</v>
      </c>
      <c r="I65" t="s">
        <v>2319</v>
      </c>
      <c r="J65" t="s">
        <v>2318</v>
      </c>
      <c r="K65" t="s">
        <v>2319</v>
      </c>
    </row>
    <row r="66" spans="1:11" hidden="1" x14ac:dyDescent="0.25">
      <c r="A66" s="35" t="s">
        <v>995</v>
      </c>
      <c r="C66" s="35"/>
      <c r="D66" s="35"/>
      <c r="E66" s="35" t="s">
        <v>158</v>
      </c>
      <c r="G66" t="s">
        <v>2121</v>
      </c>
      <c r="H66">
        <v>0</v>
      </c>
      <c r="I66" t="s">
        <v>2319</v>
      </c>
      <c r="J66" t="s">
        <v>2318</v>
      </c>
      <c r="K66" t="s">
        <v>2319</v>
      </c>
    </row>
    <row r="67" spans="1:11" hidden="1" x14ac:dyDescent="0.25">
      <c r="A67" s="35" t="s">
        <v>996</v>
      </c>
      <c r="C67" s="35"/>
      <c r="D67" s="35"/>
      <c r="E67" s="35" t="s">
        <v>2323</v>
      </c>
      <c r="G67" t="s">
        <v>2122</v>
      </c>
      <c r="H67">
        <v>0</v>
      </c>
      <c r="I67" t="s">
        <v>2319</v>
      </c>
      <c r="J67" t="s">
        <v>2318</v>
      </c>
      <c r="K67" t="s">
        <v>2319</v>
      </c>
    </row>
    <row r="68" spans="1:11" hidden="1" x14ac:dyDescent="0.25">
      <c r="A68" s="35" t="s">
        <v>997</v>
      </c>
      <c r="C68" s="35"/>
      <c r="D68" s="35"/>
      <c r="E68" s="35" t="s">
        <v>869</v>
      </c>
      <c r="G68" t="s">
        <v>2040</v>
      </c>
      <c r="H68">
        <v>0</v>
      </c>
      <c r="I68" t="s">
        <v>2319</v>
      </c>
      <c r="J68" t="s">
        <v>2318</v>
      </c>
      <c r="K68" t="s">
        <v>2319</v>
      </c>
    </row>
    <row r="69" spans="1:11" x14ac:dyDescent="0.25">
      <c r="A69" t="s">
        <v>1106</v>
      </c>
      <c r="E69" t="s">
        <v>2352</v>
      </c>
      <c r="I69" t="s">
        <v>2319</v>
      </c>
      <c r="J69" t="s">
        <v>2318</v>
      </c>
      <c r="K69" t="s">
        <v>2318</v>
      </c>
    </row>
    <row r="70" spans="1:11" hidden="1" x14ac:dyDescent="0.25">
      <c r="A70" s="35" t="s">
        <v>999</v>
      </c>
      <c r="C70" s="35"/>
      <c r="D70" s="35"/>
      <c r="E70" s="35" t="s">
        <v>2323</v>
      </c>
      <c r="G70" t="s">
        <v>2040</v>
      </c>
      <c r="H70">
        <v>0</v>
      </c>
      <c r="I70" t="s">
        <v>2319</v>
      </c>
      <c r="J70" t="s">
        <v>2318</v>
      </c>
      <c r="K70" t="s">
        <v>2319</v>
      </c>
    </row>
    <row r="71" spans="1:11" hidden="1" x14ac:dyDescent="0.25">
      <c r="A71" s="35" t="s">
        <v>1000</v>
      </c>
      <c r="C71" s="35"/>
      <c r="D71" s="35"/>
      <c r="E71" s="35"/>
      <c r="G71" t="s">
        <v>2040</v>
      </c>
      <c r="H71">
        <v>0</v>
      </c>
      <c r="I71" t="s">
        <v>2319</v>
      </c>
      <c r="J71" t="s">
        <v>2318</v>
      </c>
      <c r="K71" t="s">
        <v>2319</v>
      </c>
    </row>
    <row r="72" spans="1:11" hidden="1" x14ac:dyDescent="0.25">
      <c r="A72" s="35" t="s">
        <v>1002</v>
      </c>
      <c r="C72" s="35"/>
      <c r="D72" s="35"/>
      <c r="E72" s="35"/>
      <c r="G72" t="s">
        <v>2040</v>
      </c>
      <c r="H72">
        <v>0</v>
      </c>
      <c r="I72" t="s">
        <v>2319</v>
      </c>
      <c r="J72" t="s">
        <v>2318</v>
      </c>
      <c r="K72" t="s">
        <v>2319</v>
      </c>
    </row>
    <row r="73" spans="1:11" hidden="1" x14ac:dyDescent="0.25">
      <c r="A73" s="35" t="s">
        <v>1003</v>
      </c>
      <c r="C73" s="35"/>
      <c r="D73" s="35"/>
      <c r="E73" s="35" t="s">
        <v>869</v>
      </c>
      <c r="G73" t="s">
        <v>2040</v>
      </c>
      <c r="H73">
        <v>0</v>
      </c>
      <c r="I73" t="s">
        <v>2319</v>
      </c>
      <c r="J73" t="s">
        <v>2318</v>
      </c>
      <c r="K73" t="s">
        <v>2319</v>
      </c>
    </row>
    <row r="74" spans="1:11" x14ac:dyDescent="0.25">
      <c r="A74" t="s">
        <v>1665</v>
      </c>
      <c r="E74" t="s">
        <v>2039</v>
      </c>
      <c r="I74" t="s">
        <v>2319</v>
      </c>
      <c r="J74" t="s">
        <v>2318</v>
      </c>
      <c r="K74" t="s">
        <v>2318</v>
      </c>
    </row>
    <row r="75" spans="1:11" hidden="1" x14ac:dyDescent="0.25">
      <c r="A75" s="35" t="s">
        <v>2061</v>
      </c>
      <c r="C75" s="35"/>
      <c r="D75" s="35"/>
      <c r="E75" s="35" t="s">
        <v>2041</v>
      </c>
      <c r="H75">
        <v>0</v>
      </c>
      <c r="I75" t="s">
        <v>2319</v>
      </c>
      <c r="J75" t="s">
        <v>2318</v>
      </c>
      <c r="K75" t="s">
        <v>2319</v>
      </c>
    </row>
    <row r="76" spans="1:11" x14ac:dyDescent="0.25">
      <c r="A76" t="s">
        <v>937</v>
      </c>
      <c r="E76" t="s">
        <v>2463</v>
      </c>
      <c r="I76" t="s">
        <v>2319</v>
      </c>
      <c r="J76" t="s">
        <v>2318</v>
      </c>
      <c r="K76" t="s">
        <v>2318</v>
      </c>
    </row>
    <row r="77" spans="1:11" hidden="1" x14ac:dyDescent="0.25">
      <c r="A77" s="35" t="s">
        <v>1006</v>
      </c>
      <c r="C77" s="35"/>
      <c r="D77" s="35"/>
      <c r="E77" s="35"/>
      <c r="G77" t="s">
        <v>2040</v>
      </c>
      <c r="H77">
        <v>0</v>
      </c>
      <c r="I77" t="s">
        <v>2319</v>
      </c>
      <c r="J77" t="s">
        <v>2318</v>
      </c>
      <c r="K77" t="s">
        <v>2319</v>
      </c>
    </row>
    <row r="78" spans="1:11" hidden="1" x14ac:dyDescent="0.25">
      <c r="A78" s="35" t="s">
        <v>2062</v>
      </c>
      <c r="C78" s="35"/>
      <c r="D78" s="35"/>
      <c r="E78" s="35" t="s">
        <v>869</v>
      </c>
      <c r="G78" t="s">
        <v>2040</v>
      </c>
      <c r="H78">
        <v>0</v>
      </c>
      <c r="I78" t="s">
        <v>2319</v>
      </c>
      <c r="J78" t="s">
        <v>2318</v>
      </c>
      <c r="K78" t="s">
        <v>2319</v>
      </c>
    </row>
    <row r="79" spans="1:11" x14ac:dyDescent="0.25">
      <c r="A79" t="s">
        <v>1308</v>
      </c>
      <c r="E79" t="s">
        <v>2463</v>
      </c>
      <c r="I79" t="s">
        <v>2319</v>
      </c>
      <c r="J79" t="s">
        <v>2318</v>
      </c>
      <c r="K79" t="s">
        <v>2318</v>
      </c>
    </row>
    <row r="80" spans="1:11" x14ac:dyDescent="0.25">
      <c r="A80" t="s">
        <v>1127</v>
      </c>
      <c r="E80" t="s">
        <v>2354</v>
      </c>
      <c r="I80" t="s">
        <v>2319</v>
      </c>
      <c r="J80" t="s">
        <v>2318</v>
      </c>
      <c r="K80" t="s">
        <v>2318</v>
      </c>
    </row>
    <row r="81" spans="1:11" x14ac:dyDescent="0.25">
      <c r="A81" t="s">
        <v>1128</v>
      </c>
      <c r="E81" t="s">
        <v>2355</v>
      </c>
      <c r="I81" t="s">
        <v>2319</v>
      </c>
      <c r="J81" t="s">
        <v>2318</v>
      </c>
      <c r="K81" t="s">
        <v>2318</v>
      </c>
    </row>
    <row r="82" spans="1:11" x14ac:dyDescent="0.25">
      <c r="A82" t="s">
        <v>1005</v>
      </c>
      <c r="E82" t="s">
        <v>2336</v>
      </c>
      <c r="I82" t="s">
        <v>2319</v>
      </c>
      <c r="J82" t="s">
        <v>2318</v>
      </c>
      <c r="K82" t="s">
        <v>2318</v>
      </c>
    </row>
    <row r="83" spans="1:11" x14ac:dyDescent="0.25">
      <c r="A83" t="s">
        <v>1053</v>
      </c>
      <c r="E83" t="s">
        <v>2336</v>
      </c>
      <c r="I83" t="s">
        <v>2319</v>
      </c>
      <c r="J83" t="s">
        <v>2318</v>
      </c>
      <c r="K83" t="s">
        <v>2318</v>
      </c>
    </row>
    <row r="84" spans="1:11" hidden="1" x14ac:dyDescent="0.25">
      <c r="A84" s="35" t="s">
        <v>2063</v>
      </c>
      <c r="C84" s="35"/>
      <c r="D84" s="35"/>
      <c r="E84" s="35" t="s">
        <v>2323</v>
      </c>
      <c r="G84" t="s">
        <v>2040</v>
      </c>
      <c r="H84">
        <v>0</v>
      </c>
      <c r="I84" t="s">
        <v>2319</v>
      </c>
      <c r="J84" t="s">
        <v>2318</v>
      </c>
      <c r="K84" t="s">
        <v>2319</v>
      </c>
    </row>
    <row r="85" spans="1:11" x14ac:dyDescent="0.25">
      <c r="A85" t="s">
        <v>1118</v>
      </c>
      <c r="E85" t="s">
        <v>2336</v>
      </c>
      <c r="I85" t="s">
        <v>2319</v>
      </c>
      <c r="J85" t="s">
        <v>2318</v>
      </c>
      <c r="K85" t="s">
        <v>2318</v>
      </c>
    </row>
    <row r="86" spans="1:11" x14ac:dyDescent="0.25">
      <c r="A86" t="s">
        <v>1143</v>
      </c>
      <c r="E86" t="s">
        <v>2454</v>
      </c>
      <c r="I86" t="s">
        <v>2319</v>
      </c>
      <c r="J86" t="s">
        <v>2318</v>
      </c>
      <c r="K86" t="s">
        <v>2318</v>
      </c>
    </row>
    <row r="87" spans="1:11" hidden="1" x14ac:dyDescent="0.25">
      <c r="A87" s="35" t="s">
        <v>911</v>
      </c>
      <c r="C87" s="35"/>
      <c r="D87" s="35"/>
      <c r="E87" s="35" t="s">
        <v>2338</v>
      </c>
      <c r="H87">
        <v>0</v>
      </c>
      <c r="I87" t="s">
        <v>2319</v>
      </c>
      <c r="J87" t="s">
        <v>2318</v>
      </c>
      <c r="K87" t="s">
        <v>2319</v>
      </c>
    </row>
    <row r="88" spans="1:11" x14ac:dyDescent="0.25">
      <c r="A88" t="s">
        <v>1144</v>
      </c>
      <c r="E88" t="s">
        <v>2455</v>
      </c>
      <c r="I88" t="s">
        <v>2319</v>
      </c>
      <c r="J88" t="s">
        <v>2318</v>
      </c>
      <c r="K88" t="s">
        <v>2318</v>
      </c>
    </row>
    <row r="89" spans="1:11" x14ac:dyDescent="0.25">
      <c r="A89" t="s">
        <v>1012</v>
      </c>
      <c r="E89" t="s">
        <v>2337</v>
      </c>
      <c r="I89" t="s">
        <v>2319</v>
      </c>
      <c r="J89" t="s">
        <v>2318</v>
      </c>
      <c r="K89" t="s">
        <v>2318</v>
      </c>
    </row>
    <row r="90" spans="1:11" x14ac:dyDescent="0.25">
      <c r="A90" t="s">
        <v>1176</v>
      </c>
      <c r="E90" t="s">
        <v>2464</v>
      </c>
      <c r="I90" t="s">
        <v>2319</v>
      </c>
      <c r="J90" t="s">
        <v>2318</v>
      </c>
      <c r="K90" t="s">
        <v>2318</v>
      </c>
    </row>
    <row r="91" spans="1:11" x14ac:dyDescent="0.25">
      <c r="A91" t="s">
        <v>1357</v>
      </c>
      <c r="E91" t="s">
        <v>2381</v>
      </c>
      <c r="I91" t="s">
        <v>2319</v>
      </c>
      <c r="J91" t="s">
        <v>2318</v>
      </c>
      <c r="K91" t="s">
        <v>2318</v>
      </c>
    </row>
    <row r="92" spans="1:11" hidden="1" x14ac:dyDescent="0.25">
      <c r="A92" s="35" t="s">
        <v>1019</v>
      </c>
      <c r="C92" s="35"/>
      <c r="D92" s="35"/>
      <c r="E92" s="35"/>
      <c r="F92" t="s">
        <v>2123</v>
      </c>
      <c r="H92" t="s">
        <v>2123</v>
      </c>
      <c r="I92" t="s">
        <v>2319</v>
      </c>
      <c r="J92" t="s">
        <v>2318</v>
      </c>
      <c r="K92" t="s">
        <v>2319</v>
      </c>
    </row>
    <row r="93" spans="1:11" x14ac:dyDescent="0.25">
      <c r="A93" t="s">
        <v>1184</v>
      </c>
      <c r="E93" t="s">
        <v>2465</v>
      </c>
      <c r="I93" t="s">
        <v>2319</v>
      </c>
      <c r="J93" t="s">
        <v>2318</v>
      </c>
      <c r="K93" t="s">
        <v>2318</v>
      </c>
    </row>
    <row r="94" spans="1:11" hidden="1" x14ac:dyDescent="0.25">
      <c r="A94" s="35" t="s">
        <v>1021</v>
      </c>
      <c r="C94" s="35"/>
      <c r="D94" s="35"/>
      <c r="E94" s="35" t="s">
        <v>158</v>
      </c>
      <c r="H94">
        <v>0</v>
      </c>
      <c r="I94" t="s">
        <v>2319</v>
      </c>
      <c r="J94" t="s">
        <v>2318</v>
      </c>
      <c r="K94" t="s">
        <v>2319</v>
      </c>
    </row>
    <row r="95" spans="1:11" x14ac:dyDescent="0.25">
      <c r="A95" t="s">
        <v>1192</v>
      </c>
      <c r="E95" t="s">
        <v>2361</v>
      </c>
      <c r="F95" t="s">
        <v>2106</v>
      </c>
      <c r="H95" t="s">
        <v>2163</v>
      </c>
      <c r="I95" t="s">
        <v>2319</v>
      </c>
      <c r="J95" t="s">
        <v>2318</v>
      </c>
      <c r="K95" t="s">
        <v>2318</v>
      </c>
    </row>
    <row r="96" spans="1:11" x14ac:dyDescent="0.25">
      <c r="A96" t="s">
        <v>925</v>
      </c>
      <c r="E96" t="s">
        <v>2456</v>
      </c>
      <c r="I96" t="s">
        <v>2319</v>
      </c>
      <c r="J96" t="s">
        <v>2318</v>
      </c>
      <c r="K96" t="s">
        <v>2318</v>
      </c>
    </row>
    <row r="97" spans="1:11" x14ac:dyDescent="0.25">
      <c r="A97" t="s">
        <v>1215</v>
      </c>
      <c r="E97" t="s">
        <v>2365</v>
      </c>
      <c r="I97" t="s">
        <v>2319</v>
      </c>
      <c r="J97" t="s">
        <v>2318</v>
      </c>
      <c r="K97" t="s">
        <v>2318</v>
      </c>
    </row>
    <row r="98" spans="1:11" x14ac:dyDescent="0.25">
      <c r="A98" t="s">
        <v>1226</v>
      </c>
      <c r="E98" t="s">
        <v>2457</v>
      </c>
      <c r="I98" t="s">
        <v>2319</v>
      </c>
      <c r="J98" t="s">
        <v>2318</v>
      </c>
      <c r="K98" t="s">
        <v>2318</v>
      </c>
    </row>
    <row r="99" spans="1:11" x14ac:dyDescent="0.25">
      <c r="A99" t="s">
        <v>1232</v>
      </c>
      <c r="E99" t="s">
        <v>1232</v>
      </c>
      <c r="H99" t="s">
        <v>2128</v>
      </c>
      <c r="I99" t="s">
        <v>2319</v>
      </c>
      <c r="J99" t="s">
        <v>2318</v>
      </c>
      <c r="K99" t="s">
        <v>2318</v>
      </c>
    </row>
    <row r="100" spans="1:11" hidden="1" x14ac:dyDescent="0.25">
      <c r="A100" s="35" t="s">
        <v>2064</v>
      </c>
      <c r="C100" s="35"/>
      <c r="D100" s="35"/>
      <c r="E100" s="35"/>
      <c r="F100" t="s">
        <v>2106</v>
      </c>
      <c r="H100" t="s">
        <v>2106</v>
      </c>
      <c r="I100" t="s">
        <v>2319</v>
      </c>
      <c r="J100" t="s">
        <v>2318</v>
      </c>
      <c r="K100" t="s">
        <v>2319</v>
      </c>
    </row>
    <row r="101" spans="1:11" hidden="1" x14ac:dyDescent="0.25">
      <c r="A101" s="35" t="s">
        <v>1027</v>
      </c>
      <c r="C101" s="35"/>
      <c r="D101" s="35"/>
      <c r="E101" s="35" t="s">
        <v>158</v>
      </c>
      <c r="F101" t="s">
        <v>2106</v>
      </c>
      <c r="H101" t="s">
        <v>2106</v>
      </c>
      <c r="I101" t="s">
        <v>2319</v>
      </c>
      <c r="J101" t="s">
        <v>2318</v>
      </c>
      <c r="K101" t="s">
        <v>2319</v>
      </c>
    </row>
    <row r="102" spans="1:11" x14ac:dyDescent="0.25">
      <c r="A102" t="s">
        <v>1233</v>
      </c>
      <c r="E102" t="s">
        <v>2458</v>
      </c>
      <c r="I102" t="s">
        <v>2319</v>
      </c>
      <c r="J102" t="s">
        <v>2318</v>
      </c>
      <c r="K102" t="s">
        <v>2318</v>
      </c>
    </row>
    <row r="103" spans="1:11" x14ac:dyDescent="0.25">
      <c r="A103" t="s">
        <v>1649</v>
      </c>
      <c r="E103" t="s">
        <v>2368</v>
      </c>
      <c r="I103" t="s">
        <v>2319</v>
      </c>
      <c r="J103" t="s">
        <v>2318</v>
      </c>
      <c r="K103" t="s">
        <v>2318</v>
      </c>
    </row>
    <row r="104" spans="1:11" hidden="1" x14ac:dyDescent="0.25">
      <c r="A104" s="35" t="s">
        <v>1030</v>
      </c>
      <c r="C104" s="35"/>
      <c r="D104" s="35"/>
      <c r="E104" s="35" t="s">
        <v>2323</v>
      </c>
      <c r="G104" t="s">
        <v>2040</v>
      </c>
      <c r="H104">
        <v>0</v>
      </c>
      <c r="I104" t="s">
        <v>2319</v>
      </c>
      <c r="J104" t="s">
        <v>2318</v>
      </c>
      <c r="K104" t="s">
        <v>2319</v>
      </c>
    </row>
    <row r="105" spans="1:11" hidden="1" x14ac:dyDescent="0.25">
      <c r="A105" s="35" t="s">
        <v>1031</v>
      </c>
      <c r="C105" s="35"/>
      <c r="D105" s="35"/>
      <c r="E105" s="35" t="s">
        <v>2323</v>
      </c>
      <c r="F105" t="s">
        <v>2124</v>
      </c>
      <c r="G105" t="s">
        <v>2040</v>
      </c>
      <c r="H105" t="s">
        <v>2124</v>
      </c>
      <c r="I105" t="s">
        <v>2319</v>
      </c>
      <c r="J105" t="s">
        <v>2318</v>
      </c>
      <c r="K105" t="s">
        <v>2319</v>
      </c>
    </row>
    <row r="106" spans="1:11" hidden="1" x14ac:dyDescent="0.25">
      <c r="A106" s="35" t="s">
        <v>1032</v>
      </c>
      <c r="C106" s="35"/>
      <c r="D106" s="35"/>
      <c r="E106" s="35" t="s">
        <v>2323</v>
      </c>
      <c r="G106" t="s">
        <v>2040</v>
      </c>
      <c r="H106">
        <v>0</v>
      </c>
      <c r="I106" t="s">
        <v>2319</v>
      </c>
      <c r="J106" t="s">
        <v>2318</v>
      </c>
      <c r="K106" t="s">
        <v>2319</v>
      </c>
    </row>
    <row r="107" spans="1:11" x14ac:dyDescent="0.25">
      <c r="A107" t="s">
        <v>1254</v>
      </c>
      <c r="E107" t="s">
        <v>2459</v>
      </c>
      <c r="I107" t="s">
        <v>2319</v>
      </c>
      <c r="J107" t="s">
        <v>2318</v>
      </c>
      <c r="K107" t="s">
        <v>2318</v>
      </c>
    </row>
    <row r="108" spans="1:11" x14ac:dyDescent="0.25">
      <c r="A108" t="s">
        <v>1255</v>
      </c>
      <c r="E108" t="s">
        <v>2460</v>
      </c>
      <c r="I108" t="s">
        <v>2319</v>
      </c>
      <c r="J108" t="s">
        <v>2318</v>
      </c>
      <c r="K108" t="s">
        <v>2318</v>
      </c>
    </row>
    <row r="109" spans="1:11" hidden="1" x14ac:dyDescent="0.25">
      <c r="A109" s="35" t="s">
        <v>1035</v>
      </c>
      <c r="C109" s="35"/>
      <c r="D109" s="35"/>
      <c r="E109" s="35" t="s">
        <v>2323</v>
      </c>
      <c r="F109" t="s">
        <v>2125</v>
      </c>
      <c r="G109" t="s">
        <v>2040</v>
      </c>
      <c r="H109" t="s">
        <v>2125</v>
      </c>
      <c r="I109" t="s">
        <v>2319</v>
      </c>
      <c r="J109" t="s">
        <v>2318</v>
      </c>
      <c r="K109" t="s">
        <v>2319</v>
      </c>
    </row>
    <row r="110" spans="1:11" hidden="1" x14ac:dyDescent="0.25">
      <c r="A110" s="35" t="s">
        <v>1036</v>
      </c>
      <c r="C110" s="35"/>
      <c r="D110" s="35"/>
      <c r="E110" s="35"/>
      <c r="F110" t="s">
        <v>2126</v>
      </c>
      <c r="G110" t="s">
        <v>2040</v>
      </c>
      <c r="H110" t="s">
        <v>2126</v>
      </c>
      <c r="I110" t="s">
        <v>2319</v>
      </c>
      <c r="J110" t="s">
        <v>2318</v>
      </c>
      <c r="K110" t="s">
        <v>2319</v>
      </c>
    </row>
    <row r="111" spans="1:11" x14ac:dyDescent="0.25">
      <c r="A111" t="s">
        <v>1225</v>
      </c>
      <c r="E111" t="s">
        <v>2328</v>
      </c>
      <c r="I111" t="s">
        <v>2319</v>
      </c>
      <c r="J111" t="s">
        <v>2318</v>
      </c>
      <c r="K111" t="s">
        <v>2318</v>
      </c>
    </row>
    <row r="112" spans="1:11" x14ac:dyDescent="0.25">
      <c r="A112" t="s">
        <v>1482</v>
      </c>
      <c r="E112" t="s">
        <v>2328</v>
      </c>
      <c r="I112" t="s">
        <v>2319</v>
      </c>
      <c r="J112" t="s">
        <v>2318</v>
      </c>
      <c r="K112" t="s">
        <v>2318</v>
      </c>
    </row>
    <row r="113" spans="1:11" hidden="1" x14ac:dyDescent="0.25">
      <c r="A113" s="35" t="s">
        <v>1039</v>
      </c>
      <c r="C113" s="35"/>
      <c r="D113" s="35"/>
      <c r="E113" s="35"/>
      <c r="F113" t="s">
        <v>2127</v>
      </c>
      <c r="G113" t="s">
        <v>2040</v>
      </c>
      <c r="H113" t="s">
        <v>2127</v>
      </c>
      <c r="I113" t="s">
        <v>2319</v>
      </c>
      <c r="J113" t="s">
        <v>2318</v>
      </c>
      <c r="K113" t="s">
        <v>2319</v>
      </c>
    </row>
    <row r="114" spans="1:11" hidden="1" x14ac:dyDescent="0.25">
      <c r="A114" s="35" t="s">
        <v>2065</v>
      </c>
      <c r="C114" s="35"/>
      <c r="D114" s="35"/>
      <c r="E114" s="35" t="s">
        <v>2340</v>
      </c>
      <c r="H114">
        <v>0</v>
      </c>
      <c r="I114" t="s">
        <v>2319</v>
      </c>
      <c r="J114" t="s">
        <v>2318</v>
      </c>
      <c r="K114" t="s">
        <v>2319</v>
      </c>
    </row>
    <row r="115" spans="1:11" hidden="1" x14ac:dyDescent="0.25">
      <c r="A115" s="35" t="s">
        <v>1040</v>
      </c>
      <c r="C115" s="35"/>
      <c r="D115" s="35"/>
      <c r="E115" s="35"/>
      <c r="G115" t="s">
        <v>2040</v>
      </c>
      <c r="H115">
        <v>0</v>
      </c>
      <c r="I115" t="s">
        <v>2319</v>
      </c>
      <c r="J115" t="s">
        <v>2318</v>
      </c>
      <c r="K115" t="s">
        <v>2319</v>
      </c>
    </row>
    <row r="116" spans="1:11" x14ac:dyDescent="0.25">
      <c r="A116" t="s">
        <v>1774</v>
      </c>
      <c r="E116" t="s">
        <v>2328</v>
      </c>
      <c r="I116" t="s">
        <v>2319</v>
      </c>
      <c r="J116" t="s">
        <v>2318</v>
      </c>
      <c r="K116" t="s">
        <v>2318</v>
      </c>
    </row>
    <row r="117" spans="1:11" x14ac:dyDescent="0.25">
      <c r="A117" t="s">
        <v>1131</v>
      </c>
      <c r="E117" t="s">
        <v>2356</v>
      </c>
      <c r="I117" t="s">
        <v>2319</v>
      </c>
      <c r="J117" t="s">
        <v>2318</v>
      </c>
      <c r="K117" t="s">
        <v>2318</v>
      </c>
    </row>
    <row r="118" spans="1:11" hidden="1" x14ac:dyDescent="0.25">
      <c r="A118" s="35" t="s">
        <v>2066</v>
      </c>
      <c r="C118" s="35"/>
      <c r="D118" s="35"/>
      <c r="E118" s="35" t="s">
        <v>2323</v>
      </c>
      <c r="G118" t="s">
        <v>2040</v>
      </c>
      <c r="H118">
        <v>0</v>
      </c>
      <c r="I118" t="s">
        <v>2319</v>
      </c>
      <c r="J118" t="s">
        <v>2318</v>
      </c>
      <c r="K118" t="s">
        <v>2319</v>
      </c>
    </row>
    <row r="119" spans="1:11" hidden="1" x14ac:dyDescent="0.25">
      <c r="A119" s="35" t="s">
        <v>1043</v>
      </c>
      <c r="C119" s="35"/>
      <c r="D119" s="35"/>
      <c r="E119" s="35" t="s">
        <v>2323</v>
      </c>
      <c r="F119" t="s">
        <v>2129</v>
      </c>
      <c r="H119" t="s">
        <v>2129</v>
      </c>
      <c r="I119" t="s">
        <v>2319</v>
      </c>
      <c r="J119" t="s">
        <v>2318</v>
      </c>
      <c r="K119" t="s">
        <v>2319</v>
      </c>
    </row>
    <row r="120" spans="1:11" x14ac:dyDescent="0.25">
      <c r="A120" t="s">
        <v>1277</v>
      </c>
      <c r="E120" t="s">
        <v>2466</v>
      </c>
      <c r="I120" t="s">
        <v>2319</v>
      </c>
      <c r="J120" t="s">
        <v>2318</v>
      </c>
      <c r="K120" t="s">
        <v>2318</v>
      </c>
    </row>
    <row r="121" spans="1:11" x14ac:dyDescent="0.25">
      <c r="A121" t="s">
        <v>1717</v>
      </c>
      <c r="E121" t="s">
        <v>2411</v>
      </c>
      <c r="I121" t="s">
        <v>2319</v>
      </c>
      <c r="J121" t="s">
        <v>2318</v>
      </c>
      <c r="K121" t="s">
        <v>2318</v>
      </c>
    </row>
    <row r="122" spans="1:11" x14ac:dyDescent="0.25">
      <c r="A122" t="s">
        <v>1721</v>
      </c>
      <c r="E122" t="s">
        <v>2476</v>
      </c>
      <c r="I122" t="s">
        <v>2319</v>
      </c>
      <c r="J122" t="s">
        <v>2318</v>
      </c>
      <c r="K122" t="s">
        <v>2318</v>
      </c>
    </row>
    <row r="123" spans="1:11" hidden="1" x14ac:dyDescent="0.25">
      <c r="A123" s="35" t="s">
        <v>2067</v>
      </c>
      <c r="C123" s="35"/>
      <c r="D123" s="35"/>
      <c r="E123" s="35"/>
      <c r="G123" t="s">
        <v>2040</v>
      </c>
      <c r="H123">
        <v>0</v>
      </c>
      <c r="I123" t="s">
        <v>2319</v>
      </c>
      <c r="J123" t="s">
        <v>2318</v>
      </c>
      <c r="K123" t="s">
        <v>2319</v>
      </c>
    </row>
    <row r="124" spans="1:11" hidden="1" x14ac:dyDescent="0.25">
      <c r="A124" s="35" t="s">
        <v>1046</v>
      </c>
      <c r="C124" s="35"/>
      <c r="D124" s="35"/>
      <c r="E124" s="35"/>
      <c r="G124" t="s">
        <v>2040</v>
      </c>
      <c r="H124">
        <v>0</v>
      </c>
      <c r="I124" t="s">
        <v>2319</v>
      </c>
      <c r="J124" t="s">
        <v>2318</v>
      </c>
      <c r="K124" t="s">
        <v>2319</v>
      </c>
    </row>
    <row r="125" spans="1:11" hidden="1" x14ac:dyDescent="0.25">
      <c r="A125" s="35" t="s">
        <v>2068</v>
      </c>
      <c r="C125" s="35"/>
      <c r="D125" s="35"/>
      <c r="E125" s="35"/>
      <c r="F125" t="s">
        <v>2131</v>
      </c>
      <c r="G125" t="s">
        <v>2040</v>
      </c>
      <c r="H125" t="s">
        <v>2131</v>
      </c>
      <c r="I125" t="s">
        <v>2319</v>
      </c>
      <c r="J125" t="s">
        <v>2318</v>
      </c>
      <c r="K125" t="s">
        <v>2319</v>
      </c>
    </row>
    <row r="126" spans="1:11" hidden="1" x14ac:dyDescent="0.25">
      <c r="A126" s="35" t="s">
        <v>1047</v>
      </c>
      <c r="C126" s="35"/>
      <c r="D126" s="35"/>
      <c r="E126" s="35"/>
      <c r="G126" t="s">
        <v>2040</v>
      </c>
      <c r="H126">
        <v>0</v>
      </c>
      <c r="I126" t="s">
        <v>2319</v>
      </c>
      <c r="J126" t="s">
        <v>2318</v>
      </c>
      <c r="K126" t="s">
        <v>2319</v>
      </c>
    </row>
    <row r="127" spans="1:11" hidden="1" x14ac:dyDescent="0.25">
      <c r="A127" s="35" t="s">
        <v>1048</v>
      </c>
      <c r="C127" s="35"/>
      <c r="D127" s="35"/>
      <c r="E127" s="35"/>
      <c r="G127" t="s">
        <v>2040</v>
      </c>
      <c r="H127">
        <v>0</v>
      </c>
      <c r="I127" t="s">
        <v>2319</v>
      </c>
      <c r="J127" t="s">
        <v>2318</v>
      </c>
      <c r="K127" t="s">
        <v>2319</v>
      </c>
    </row>
    <row r="128" spans="1:11" hidden="1" x14ac:dyDescent="0.25">
      <c r="A128" s="35" t="s">
        <v>1049</v>
      </c>
      <c r="C128" s="35"/>
      <c r="D128" s="35"/>
      <c r="E128" s="35" t="s">
        <v>831</v>
      </c>
      <c r="G128" t="s">
        <v>2040</v>
      </c>
      <c r="H128">
        <v>0</v>
      </c>
      <c r="I128" t="s">
        <v>2319</v>
      </c>
      <c r="J128" t="s">
        <v>2318</v>
      </c>
      <c r="K128" t="s">
        <v>2319</v>
      </c>
    </row>
    <row r="129" spans="1:11" hidden="1" x14ac:dyDescent="0.25">
      <c r="A129" s="35" t="s">
        <v>1050</v>
      </c>
      <c r="C129" s="35"/>
      <c r="D129" s="35"/>
      <c r="E129" s="35"/>
      <c r="G129" t="s">
        <v>2040</v>
      </c>
      <c r="H129">
        <v>0</v>
      </c>
      <c r="I129" t="s">
        <v>2319</v>
      </c>
      <c r="J129" t="s">
        <v>2318</v>
      </c>
      <c r="K129" t="s">
        <v>2319</v>
      </c>
    </row>
    <row r="130" spans="1:11" hidden="1" x14ac:dyDescent="0.25">
      <c r="A130" s="35" t="s">
        <v>1051</v>
      </c>
      <c r="C130" s="35"/>
      <c r="D130" s="35"/>
      <c r="E130" s="35"/>
      <c r="G130" t="s">
        <v>2040</v>
      </c>
      <c r="H130">
        <v>0</v>
      </c>
      <c r="I130" t="s">
        <v>2319</v>
      </c>
      <c r="J130" t="s">
        <v>2318</v>
      </c>
      <c r="K130" t="s">
        <v>2319</v>
      </c>
    </row>
    <row r="131" spans="1:11" hidden="1" x14ac:dyDescent="0.25">
      <c r="A131" s="35" t="s">
        <v>1052</v>
      </c>
      <c r="C131" s="35"/>
      <c r="D131" s="35"/>
      <c r="E131" s="35" t="s">
        <v>2320</v>
      </c>
      <c r="F131" t="s">
        <v>2132</v>
      </c>
      <c r="H131" t="s">
        <v>2132</v>
      </c>
      <c r="I131" t="s">
        <v>2319</v>
      </c>
      <c r="J131" t="s">
        <v>2318</v>
      </c>
      <c r="K131" t="s">
        <v>2319</v>
      </c>
    </row>
    <row r="132" spans="1:11" x14ac:dyDescent="0.25">
      <c r="A132" t="s">
        <v>1092</v>
      </c>
      <c r="E132" t="s">
        <v>2348</v>
      </c>
      <c r="I132" t="s">
        <v>2319</v>
      </c>
      <c r="J132" t="s">
        <v>2318</v>
      </c>
      <c r="K132" t="s">
        <v>2318</v>
      </c>
    </row>
    <row r="133" spans="1:11" x14ac:dyDescent="0.25">
      <c r="A133" t="s">
        <v>1707</v>
      </c>
      <c r="E133" t="s">
        <v>2348</v>
      </c>
      <c r="I133" t="s">
        <v>2319</v>
      </c>
      <c r="J133" t="s">
        <v>2318</v>
      </c>
      <c r="K133" t="s">
        <v>2318</v>
      </c>
    </row>
    <row r="134" spans="1:11" x14ac:dyDescent="0.25">
      <c r="A134" t="s">
        <v>1722</v>
      </c>
      <c r="E134" t="s">
        <v>2412</v>
      </c>
      <c r="I134" t="s">
        <v>2319</v>
      </c>
      <c r="J134" t="s">
        <v>2318</v>
      </c>
      <c r="K134" t="s">
        <v>2318</v>
      </c>
    </row>
    <row r="135" spans="1:11" hidden="1" x14ac:dyDescent="0.25">
      <c r="A135" s="35" t="s">
        <v>2069</v>
      </c>
      <c r="C135" s="35"/>
      <c r="D135" s="35"/>
      <c r="E135" s="35" t="s">
        <v>2041</v>
      </c>
      <c r="H135">
        <v>0</v>
      </c>
      <c r="I135" t="s">
        <v>2319</v>
      </c>
      <c r="J135" t="s">
        <v>2318</v>
      </c>
      <c r="K135" t="s">
        <v>2319</v>
      </c>
    </row>
    <row r="136" spans="1:11" hidden="1" x14ac:dyDescent="0.25">
      <c r="A136" s="35" t="s">
        <v>1056</v>
      </c>
      <c r="C136" s="35"/>
      <c r="D136" s="35"/>
      <c r="E136" s="35"/>
      <c r="F136" t="s">
        <v>2133</v>
      </c>
      <c r="H136" t="s">
        <v>2133</v>
      </c>
      <c r="I136" t="s">
        <v>2319</v>
      </c>
      <c r="J136" t="s">
        <v>2318</v>
      </c>
      <c r="K136" t="s">
        <v>2319</v>
      </c>
    </row>
    <row r="137" spans="1:11" hidden="1" x14ac:dyDescent="0.25">
      <c r="A137" s="35" t="s">
        <v>1057</v>
      </c>
      <c r="C137" s="35"/>
      <c r="D137" s="35"/>
      <c r="E137" s="35"/>
      <c r="F137" t="s">
        <v>2040</v>
      </c>
      <c r="H137" t="s">
        <v>2040</v>
      </c>
      <c r="I137" t="s">
        <v>2319</v>
      </c>
      <c r="J137" t="s">
        <v>2318</v>
      </c>
      <c r="K137" t="s">
        <v>2319</v>
      </c>
    </row>
    <row r="138" spans="1:11" x14ac:dyDescent="0.25">
      <c r="A138" t="s">
        <v>987</v>
      </c>
      <c r="E138" t="s">
        <v>2333</v>
      </c>
      <c r="I138" t="s">
        <v>2319</v>
      </c>
      <c r="J138" t="s">
        <v>2318</v>
      </c>
      <c r="K138" t="s">
        <v>2318</v>
      </c>
    </row>
    <row r="139" spans="1:11" x14ac:dyDescent="0.25">
      <c r="A139" t="s">
        <v>1323</v>
      </c>
      <c r="E139" t="s">
        <v>2333</v>
      </c>
      <c r="I139" t="s">
        <v>2319</v>
      </c>
      <c r="J139" t="s">
        <v>2318</v>
      </c>
      <c r="K139" t="s">
        <v>2318</v>
      </c>
    </row>
    <row r="140" spans="1:11" hidden="1" x14ac:dyDescent="0.25">
      <c r="A140" s="35" t="s">
        <v>1060</v>
      </c>
      <c r="C140" s="35"/>
      <c r="D140" s="35"/>
      <c r="E140" s="35"/>
      <c r="G140" t="s">
        <v>2040</v>
      </c>
      <c r="H140">
        <v>0</v>
      </c>
      <c r="I140" t="s">
        <v>2319</v>
      </c>
      <c r="J140" t="s">
        <v>2318</v>
      </c>
      <c r="K140" t="s">
        <v>2319</v>
      </c>
    </row>
    <row r="141" spans="1:11" x14ac:dyDescent="0.25">
      <c r="A141" t="s">
        <v>1325</v>
      </c>
      <c r="E141" t="s">
        <v>2333</v>
      </c>
      <c r="I141" t="s">
        <v>2319</v>
      </c>
      <c r="J141" t="s">
        <v>2318</v>
      </c>
      <c r="K141" t="s">
        <v>2318</v>
      </c>
    </row>
    <row r="142" spans="1:11" x14ac:dyDescent="0.25">
      <c r="A142" t="s">
        <v>1326</v>
      </c>
      <c r="E142" t="s">
        <v>2333</v>
      </c>
      <c r="I142" t="s">
        <v>2319</v>
      </c>
      <c r="J142" t="s">
        <v>2318</v>
      </c>
      <c r="K142" t="s">
        <v>2318</v>
      </c>
    </row>
    <row r="143" spans="1:11" hidden="1" x14ac:dyDescent="0.25">
      <c r="A143" s="35" t="s">
        <v>1063</v>
      </c>
      <c r="C143" s="35"/>
      <c r="D143" s="35"/>
      <c r="E143" s="35" t="s">
        <v>2336</v>
      </c>
      <c r="H143">
        <v>0</v>
      </c>
      <c r="I143" t="s">
        <v>2319</v>
      </c>
      <c r="J143" t="s">
        <v>2318</v>
      </c>
      <c r="K143" t="s">
        <v>2319</v>
      </c>
    </row>
    <row r="144" spans="1:11" hidden="1" x14ac:dyDescent="0.25">
      <c r="A144" s="35" t="s">
        <v>1064</v>
      </c>
      <c r="C144" s="35"/>
      <c r="D144" s="35"/>
      <c r="E144" s="35"/>
      <c r="G144" t="s">
        <v>2040</v>
      </c>
      <c r="H144">
        <v>0</v>
      </c>
      <c r="I144" t="s">
        <v>2319</v>
      </c>
      <c r="J144" t="s">
        <v>2318</v>
      </c>
      <c r="K144" t="s">
        <v>2319</v>
      </c>
    </row>
    <row r="145" spans="1:11" hidden="1" x14ac:dyDescent="0.25">
      <c r="A145" s="35" t="s">
        <v>1065</v>
      </c>
      <c r="C145" s="35"/>
      <c r="D145" s="35"/>
      <c r="E145" s="35" t="s">
        <v>869</v>
      </c>
      <c r="H145">
        <v>0</v>
      </c>
      <c r="I145" t="s">
        <v>2319</v>
      </c>
      <c r="J145" t="s">
        <v>2318</v>
      </c>
      <c r="K145" t="s">
        <v>2319</v>
      </c>
    </row>
    <row r="146" spans="1:11" hidden="1" x14ac:dyDescent="0.25">
      <c r="A146" s="35" t="s">
        <v>1066</v>
      </c>
      <c r="C146" s="35"/>
      <c r="D146" s="35"/>
      <c r="E146" s="35" t="s">
        <v>2344</v>
      </c>
      <c r="F146" t="s">
        <v>2134</v>
      </c>
      <c r="H146" t="s">
        <v>2134</v>
      </c>
      <c r="I146" t="s">
        <v>2319</v>
      </c>
      <c r="J146" t="s">
        <v>2318</v>
      </c>
      <c r="K146" t="s">
        <v>2319</v>
      </c>
    </row>
    <row r="147" spans="1:11" hidden="1" x14ac:dyDescent="0.25">
      <c r="A147" s="35" t="s">
        <v>1067</v>
      </c>
      <c r="C147" s="35"/>
      <c r="D147" s="35"/>
      <c r="E147" s="35" t="s">
        <v>2344</v>
      </c>
      <c r="F147" t="s">
        <v>2134</v>
      </c>
      <c r="H147" t="s">
        <v>2134</v>
      </c>
      <c r="I147" t="s">
        <v>2319</v>
      </c>
      <c r="J147" t="s">
        <v>2318</v>
      </c>
      <c r="K147" t="s">
        <v>2319</v>
      </c>
    </row>
    <row r="148" spans="1:11" hidden="1" x14ac:dyDescent="0.25">
      <c r="A148" s="35" t="s">
        <v>1068</v>
      </c>
      <c r="C148" s="35"/>
      <c r="D148" s="35"/>
      <c r="E148" s="35" t="s">
        <v>2344</v>
      </c>
      <c r="F148" t="s">
        <v>2134</v>
      </c>
      <c r="H148" t="s">
        <v>2134</v>
      </c>
      <c r="I148" t="s">
        <v>2319</v>
      </c>
      <c r="J148" t="s">
        <v>2318</v>
      </c>
      <c r="K148" t="s">
        <v>2319</v>
      </c>
    </row>
    <row r="149" spans="1:11" hidden="1" x14ac:dyDescent="0.25">
      <c r="A149" s="35" t="s">
        <v>1069</v>
      </c>
      <c r="C149" s="35"/>
      <c r="D149" s="35"/>
      <c r="E149" s="35" t="s">
        <v>2344</v>
      </c>
      <c r="F149" t="s">
        <v>2134</v>
      </c>
      <c r="H149" t="s">
        <v>2134</v>
      </c>
      <c r="I149" t="s">
        <v>2319</v>
      </c>
      <c r="J149" t="s">
        <v>2318</v>
      </c>
      <c r="K149" t="s">
        <v>2319</v>
      </c>
    </row>
    <row r="150" spans="1:11" hidden="1" x14ac:dyDescent="0.25">
      <c r="A150" s="35" t="s">
        <v>1070</v>
      </c>
      <c r="C150" s="35"/>
      <c r="D150" s="35"/>
      <c r="E150" s="35" t="s">
        <v>2344</v>
      </c>
      <c r="F150" t="s">
        <v>2134</v>
      </c>
      <c r="H150" t="s">
        <v>2134</v>
      </c>
      <c r="I150" t="s">
        <v>2319</v>
      </c>
      <c r="J150" t="s">
        <v>2318</v>
      </c>
      <c r="K150" t="s">
        <v>2319</v>
      </c>
    </row>
    <row r="151" spans="1:11" hidden="1" x14ac:dyDescent="0.25">
      <c r="A151" s="35" t="s">
        <v>1071</v>
      </c>
      <c r="C151" s="35"/>
      <c r="D151" s="35"/>
      <c r="E151" s="35" t="s">
        <v>2344</v>
      </c>
      <c r="F151" t="s">
        <v>2134</v>
      </c>
      <c r="H151" t="s">
        <v>2134</v>
      </c>
      <c r="I151" t="s">
        <v>2319</v>
      </c>
      <c r="J151" t="s">
        <v>2318</v>
      </c>
      <c r="K151" t="s">
        <v>2319</v>
      </c>
    </row>
    <row r="152" spans="1:11" hidden="1" x14ac:dyDescent="0.25">
      <c r="A152" s="35" t="s">
        <v>1072</v>
      </c>
      <c r="C152" s="35"/>
      <c r="D152" s="35"/>
      <c r="E152" s="35"/>
      <c r="F152" t="s">
        <v>2135</v>
      </c>
      <c r="H152" t="s">
        <v>2135</v>
      </c>
      <c r="I152" t="s">
        <v>2319</v>
      </c>
      <c r="J152" t="s">
        <v>2318</v>
      </c>
      <c r="K152" t="s">
        <v>2319</v>
      </c>
    </row>
    <row r="153" spans="1:11" x14ac:dyDescent="0.25">
      <c r="A153" t="s">
        <v>1400</v>
      </c>
      <c r="E153" t="s">
        <v>2333</v>
      </c>
      <c r="I153" t="s">
        <v>2319</v>
      </c>
      <c r="J153" t="s">
        <v>2318</v>
      </c>
      <c r="K153" t="s">
        <v>2318</v>
      </c>
    </row>
    <row r="154" spans="1:11" x14ac:dyDescent="0.25">
      <c r="A154" t="s">
        <v>1661</v>
      </c>
      <c r="E154" t="s">
        <v>2333</v>
      </c>
      <c r="I154" t="s">
        <v>2319</v>
      </c>
      <c r="J154" t="s">
        <v>2318</v>
      </c>
      <c r="K154" t="s">
        <v>2318</v>
      </c>
    </row>
    <row r="155" spans="1:11" x14ac:dyDescent="0.25">
      <c r="A155" t="s">
        <v>1691</v>
      </c>
      <c r="E155" t="s">
        <v>2333</v>
      </c>
      <c r="I155" t="s">
        <v>2319</v>
      </c>
      <c r="J155" t="s">
        <v>2318</v>
      </c>
      <c r="K155" t="s">
        <v>2318</v>
      </c>
    </row>
    <row r="156" spans="1:11" x14ac:dyDescent="0.25">
      <c r="A156" t="s">
        <v>1298</v>
      </c>
      <c r="E156" t="s">
        <v>2372</v>
      </c>
      <c r="I156" t="s">
        <v>2319</v>
      </c>
      <c r="J156" t="s">
        <v>2318</v>
      </c>
      <c r="K156" t="s">
        <v>2318</v>
      </c>
    </row>
    <row r="157" spans="1:11" hidden="1" x14ac:dyDescent="0.25">
      <c r="A157" s="35" t="s">
        <v>1077</v>
      </c>
      <c r="C157" s="35"/>
      <c r="D157" s="35"/>
      <c r="E157" s="35"/>
      <c r="F157" t="s">
        <v>2137</v>
      </c>
      <c r="H157" t="s">
        <v>2137</v>
      </c>
      <c r="I157" t="s">
        <v>2319</v>
      </c>
      <c r="J157" t="s">
        <v>2318</v>
      </c>
      <c r="K157" t="s">
        <v>2319</v>
      </c>
    </row>
    <row r="158" spans="1:11" hidden="1" x14ac:dyDescent="0.25">
      <c r="A158" s="35" t="s">
        <v>1078</v>
      </c>
      <c r="C158" s="35"/>
      <c r="D158" s="35"/>
      <c r="E158" s="35"/>
      <c r="F158" t="s">
        <v>2138</v>
      </c>
      <c r="H158" t="s">
        <v>2138</v>
      </c>
      <c r="I158" t="s">
        <v>2319</v>
      </c>
      <c r="J158" t="s">
        <v>2318</v>
      </c>
      <c r="K158" t="s">
        <v>2319</v>
      </c>
    </row>
    <row r="159" spans="1:11" hidden="1" x14ac:dyDescent="0.25">
      <c r="A159" s="35" t="s">
        <v>1079</v>
      </c>
      <c r="C159" s="35"/>
      <c r="D159" s="35"/>
      <c r="E159" s="35"/>
      <c r="F159" t="s">
        <v>2040</v>
      </c>
      <c r="H159" t="s">
        <v>2040</v>
      </c>
      <c r="I159" t="s">
        <v>2319</v>
      </c>
      <c r="J159" t="s">
        <v>2318</v>
      </c>
      <c r="K159" t="s">
        <v>2319</v>
      </c>
    </row>
    <row r="160" spans="1:11" hidden="1" x14ac:dyDescent="0.25">
      <c r="A160" s="35" t="s">
        <v>1080</v>
      </c>
      <c r="C160" s="35"/>
      <c r="D160" s="35"/>
      <c r="E160" s="35" t="s">
        <v>2344</v>
      </c>
      <c r="F160" t="s">
        <v>2139</v>
      </c>
      <c r="H160" t="s">
        <v>2139</v>
      </c>
      <c r="I160" t="s">
        <v>2319</v>
      </c>
      <c r="J160" t="s">
        <v>2318</v>
      </c>
      <c r="K160" t="s">
        <v>2319</v>
      </c>
    </row>
    <row r="161" spans="1:11" hidden="1" x14ac:dyDescent="0.25">
      <c r="A161" s="35" t="s">
        <v>1081</v>
      </c>
      <c r="C161" s="35"/>
      <c r="D161" s="35"/>
      <c r="E161" s="35" t="s">
        <v>2344</v>
      </c>
      <c r="F161" t="s">
        <v>2139</v>
      </c>
      <c r="H161" t="s">
        <v>2139</v>
      </c>
      <c r="I161" t="s">
        <v>2319</v>
      </c>
      <c r="J161" t="s">
        <v>2318</v>
      </c>
      <c r="K161" t="s">
        <v>2319</v>
      </c>
    </row>
    <row r="162" spans="1:11" hidden="1" x14ac:dyDescent="0.25">
      <c r="A162" s="35" t="s">
        <v>1082</v>
      </c>
      <c r="C162" s="35"/>
      <c r="D162" s="35"/>
      <c r="E162" s="35" t="s">
        <v>2344</v>
      </c>
      <c r="F162" t="s">
        <v>2139</v>
      </c>
      <c r="H162" t="s">
        <v>2139</v>
      </c>
      <c r="I162" t="s">
        <v>2319</v>
      </c>
      <c r="J162" t="s">
        <v>2318</v>
      </c>
      <c r="K162" t="s">
        <v>2319</v>
      </c>
    </row>
    <row r="163" spans="1:11" hidden="1" x14ac:dyDescent="0.25">
      <c r="A163" s="35" t="s">
        <v>1083</v>
      </c>
      <c r="C163" s="35"/>
      <c r="D163" s="35"/>
      <c r="E163" s="35" t="s">
        <v>2344</v>
      </c>
      <c r="F163" t="s">
        <v>2139</v>
      </c>
      <c r="H163" t="s">
        <v>2139</v>
      </c>
      <c r="I163" t="s">
        <v>2319</v>
      </c>
      <c r="J163" t="s">
        <v>2318</v>
      </c>
      <c r="K163" t="s">
        <v>2319</v>
      </c>
    </row>
    <row r="164" spans="1:11" x14ac:dyDescent="0.25">
      <c r="A164" t="s">
        <v>1864</v>
      </c>
      <c r="E164" t="s">
        <v>2420</v>
      </c>
      <c r="H164" t="s">
        <v>2128</v>
      </c>
      <c r="I164" t="s">
        <v>2319</v>
      </c>
      <c r="J164" t="s">
        <v>2318</v>
      </c>
      <c r="K164" t="s">
        <v>2318</v>
      </c>
    </row>
    <row r="165" spans="1:11" hidden="1" x14ac:dyDescent="0.25">
      <c r="A165" s="35" t="s">
        <v>1085</v>
      </c>
      <c r="C165" s="35"/>
      <c r="D165" s="35"/>
      <c r="E165" s="35" t="s">
        <v>2329</v>
      </c>
      <c r="F165" t="s">
        <v>2040</v>
      </c>
      <c r="H165" t="s">
        <v>2040</v>
      </c>
      <c r="I165" t="s">
        <v>2319</v>
      </c>
      <c r="J165" t="s">
        <v>2318</v>
      </c>
      <c r="K165" t="s">
        <v>2319</v>
      </c>
    </row>
    <row r="166" spans="1:11" hidden="1" x14ac:dyDescent="0.25">
      <c r="A166" s="35" t="s">
        <v>1086</v>
      </c>
      <c r="C166" s="35"/>
      <c r="D166" s="35"/>
      <c r="E166" s="35" t="s">
        <v>2323</v>
      </c>
      <c r="F166" t="s">
        <v>2040</v>
      </c>
      <c r="H166" t="s">
        <v>2040</v>
      </c>
      <c r="I166" t="s">
        <v>2319</v>
      </c>
      <c r="J166" t="s">
        <v>2318</v>
      </c>
      <c r="K166" t="s">
        <v>2319</v>
      </c>
    </row>
    <row r="167" spans="1:11" x14ac:dyDescent="0.25">
      <c r="A167" t="s">
        <v>992</v>
      </c>
      <c r="E167" t="s">
        <v>158</v>
      </c>
      <c r="I167" t="s">
        <v>2319</v>
      </c>
      <c r="J167" t="s">
        <v>2318</v>
      </c>
      <c r="K167" t="s">
        <v>2318</v>
      </c>
    </row>
    <row r="168" spans="1:11" hidden="1" x14ac:dyDescent="0.25">
      <c r="A168" s="35" t="s">
        <v>1088</v>
      </c>
      <c r="C168" s="35"/>
      <c r="D168" s="35"/>
      <c r="E168" s="35" t="s">
        <v>2346</v>
      </c>
      <c r="F168" t="s">
        <v>2140</v>
      </c>
      <c r="G168" t="s">
        <v>2040</v>
      </c>
      <c r="H168" t="s">
        <v>2140</v>
      </c>
      <c r="I168" t="s">
        <v>2319</v>
      </c>
      <c r="J168" t="s">
        <v>2318</v>
      </c>
      <c r="K168" t="s">
        <v>2319</v>
      </c>
    </row>
    <row r="169" spans="1:11" x14ac:dyDescent="0.25">
      <c r="A169" t="s">
        <v>1023</v>
      </c>
      <c r="E169" t="s">
        <v>158</v>
      </c>
      <c r="I169" t="s">
        <v>2319</v>
      </c>
      <c r="J169" t="s">
        <v>2318</v>
      </c>
      <c r="K169" t="s">
        <v>2318</v>
      </c>
    </row>
    <row r="170" spans="1:11" x14ac:dyDescent="0.25">
      <c r="A170" t="s">
        <v>1044</v>
      </c>
      <c r="E170" t="s">
        <v>158</v>
      </c>
      <c r="F170" t="s">
        <v>2106</v>
      </c>
      <c r="G170" s="1" t="s">
        <v>2429</v>
      </c>
      <c r="I170" t="s">
        <v>2319</v>
      </c>
      <c r="J170" t="s">
        <v>2318</v>
      </c>
      <c r="K170" t="s">
        <v>2318</v>
      </c>
    </row>
    <row r="171" spans="1:11" hidden="1" x14ac:dyDescent="0.25">
      <c r="A171" s="35" t="s">
        <v>1091</v>
      </c>
      <c r="C171" s="35"/>
      <c r="D171" s="35"/>
      <c r="E171" s="35"/>
      <c r="F171" t="s">
        <v>2141</v>
      </c>
      <c r="G171" t="s">
        <v>2116</v>
      </c>
      <c r="H171" t="s">
        <v>2141</v>
      </c>
      <c r="I171" t="s">
        <v>2319</v>
      </c>
      <c r="J171" t="s">
        <v>2318</v>
      </c>
      <c r="K171" t="s">
        <v>2319</v>
      </c>
    </row>
    <row r="172" spans="1:11" x14ac:dyDescent="0.25">
      <c r="A172" t="s">
        <v>1101</v>
      </c>
      <c r="E172" t="s">
        <v>158</v>
      </c>
      <c r="F172" t="s">
        <v>2047</v>
      </c>
      <c r="G172" s="1" t="s">
        <v>1101</v>
      </c>
      <c r="H172" t="s">
        <v>2144</v>
      </c>
      <c r="I172" t="s">
        <v>2319</v>
      </c>
      <c r="J172" t="s">
        <v>2318</v>
      </c>
      <c r="K172" t="s">
        <v>2318</v>
      </c>
    </row>
    <row r="173" spans="1:11" x14ac:dyDescent="0.25">
      <c r="A173" t="s">
        <v>1154</v>
      </c>
      <c r="E173" t="s">
        <v>158</v>
      </c>
      <c r="I173" t="s">
        <v>2319</v>
      </c>
      <c r="J173" t="s">
        <v>2318</v>
      </c>
      <c r="K173" t="s">
        <v>2318</v>
      </c>
    </row>
    <row r="174" spans="1:11" hidden="1" x14ac:dyDescent="0.25">
      <c r="A174" s="35" t="s">
        <v>1094</v>
      </c>
      <c r="C174" s="35"/>
      <c r="D174" s="35"/>
      <c r="E174" s="35" t="s">
        <v>869</v>
      </c>
      <c r="F174" t="s">
        <v>2142</v>
      </c>
      <c r="H174" t="s">
        <v>2142</v>
      </c>
      <c r="I174" t="s">
        <v>2319</v>
      </c>
      <c r="J174" t="s">
        <v>2318</v>
      </c>
      <c r="K174" t="s">
        <v>2319</v>
      </c>
    </row>
    <row r="175" spans="1:11" x14ac:dyDescent="0.25">
      <c r="A175" t="s">
        <v>1163</v>
      </c>
      <c r="E175" t="s">
        <v>158</v>
      </c>
      <c r="F175" t="s">
        <v>2044</v>
      </c>
      <c r="G175" t="s">
        <v>2431</v>
      </c>
      <c r="H175" t="s">
        <v>2156</v>
      </c>
      <c r="I175" t="s">
        <v>2319</v>
      </c>
      <c r="J175" t="s">
        <v>2318</v>
      </c>
      <c r="K175" t="s">
        <v>2318</v>
      </c>
    </row>
    <row r="176" spans="1:11" x14ac:dyDescent="0.25">
      <c r="A176" t="s">
        <v>1175</v>
      </c>
      <c r="E176" t="s">
        <v>158</v>
      </c>
      <c r="F176" t="s">
        <v>2106</v>
      </c>
      <c r="H176" t="s">
        <v>2159</v>
      </c>
      <c r="I176" t="s">
        <v>2319</v>
      </c>
      <c r="J176" t="s">
        <v>2318</v>
      </c>
      <c r="K176" t="s">
        <v>2318</v>
      </c>
    </row>
    <row r="177" spans="1:11" hidden="1" x14ac:dyDescent="0.25">
      <c r="A177" s="35" t="s">
        <v>2070</v>
      </c>
      <c r="C177" s="35"/>
      <c r="D177" s="35"/>
      <c r="E177" s="35" t="s">
        <v>2350</v>
      </c>
      <c r="G177" t="s">
        <v>2040</v>
      </c>
      <c r="H177">
        <v>0</v>
      </c>
      <c r="I177" t="s">
        <v>2319</v>
      </c>
      <c r="J177" t="s">
        <v>2318</v>
      </c>
      <c r="K177" t="s">
        <v>2319</v>
      </c>
    </row>
    <row r="178" spans="1:11" hidden="1" x14ac:dyDescent="0.25">
      <c r="A178" s="35" t="s">
        <v>1097</v>
      </c>
      <c r="C178" s="35"/>
      <c r="D178" s="35"/>
      <c r="E178" s="35"/>
      <c r="F178" t="s">
        <v>2143</v>
      </c>
      <c r="H178" t="s">
        <v>2143</v>
      </c>
      <c r="I178" t="s">
        <v>2319</v>
      </c>
      <c r="J178" t="s">
        <v>2318</v>
      </c>
      <c r="K178" t="s">
        <v>2319</v>
      </c>
    </row>
    <row r="179" spans="1:11" x14ac:dyDescent="0.25">
      <c r="A179" t="s">
        <v>1218</v>
      </c>
      <c r="E179" t="s">
        <v>158</v>
      </c>
      <c r="I179" t="s">
        <v>2319</v>
      </c>
      <c r="J179" t="s">
        <v>2318</v>
      </c>
      <c r="K179" t="s">
        <v>2318</v>
      </c>
    </row>
    <row r="180" spans="1:11" hidden="1" x14ac:dyDescent="0.25">
      <c r="A180" s="35" t="s">
        <v>1100</v>
      </c>
      <c r="C180" s="35"/>
      <c r="D180" s="35"/>
      <c r="E180" s="35" t="s">
        <v>869</v>
      </c>
      <c r="G180" t="s">
        <v>2040</v>
      </c>
      <c r="H180">
        <v>0</v>
      </c>
      <c r="I180" t="s">
        <v>2319</v>
      </c>
      <c r="J180" t="s">
        <v>2318</v>
      </c>
      <c r="K180" t="s">
        <v>2319</v>
      </c>
    </row>
    <row r="181" spans="1:11" x14ac:dyDescent="0.25">
      <c r="A181" t="s">
        <v>1312</v>
      </c>
      <c r="E181" t="s">
        <v>158</v>
      </c>
      <c r="I181" t="s">
        <v>2319</v>
      </c>
      <c r="J181" t="s">
        <v>2318</v>
      </c>
      <c r="K181" t="s">
        <v>2318</v>
      </c>
    </row>
    <row r="182" spans="1:11" hidden="1" x14ac:dyDescent="0.25">
      <c r="A182" s="35" t="s">
        <v>1102</v>
      </c>
      <c r="C182" s="35"/>
      <c r="D182" s="35"/>
      <c r="E182" s="35" t="s">
        <v>2041</v>
      </c>
      <c r="F182" t="s">
        <v>2145</v>
      </c>
      <c r="H182" t="s">
        <v>2145</v>
      </c>
      <c r="I182" t="s">
        <v>2319</v>
      </c>
      <c r="J182" t="s">
        <v>2318</v>
      </c>
      <c r="K182" t="s">
        <v>2319</v>
      </c>
    </row>
    <row r="183" spans="1:11" x14ac:dyDescent="0.25">
      <c r="A183" t="s">
        <v>1371</v>
      </c>
      <c r="E183" t="s">
        <v>158</v>
      </c>
      <c r="I183" t="s">
        <v>2319</v>
      </c>
      <c r="J183" t="s">
        <v>2318</v>
      </c>
      <c r="K183" t="s">
        <v>2318</v>
      </c>
    </row>
    <row r="184" spans="1:11" x14ac:dyDescent="0.25">
      <c r="A184" t="s">
        <v>1519</v>
      </c>
      <c r="E184" t="s">
        <v>158</v>
      </c>
      <c r="F184" t="s">
        <v>2047</v>
      </c>
      <c r="G184" s="1" t="s">
        <v>1519</v>
      </c>
      <c r="H184" t="s">
        <v>2144</v>
      </c>
      <c r="I184" t="s">
        <v>2319</v>
      </c>
      <c r="J184" t="s">
        <v>2318</v>
      </c>
      <c r="K184" t="s">
        <v>2318</v>
      </c>
    </row>
    <row r="185" spans="1:11" x14ac:dyDescent="0.25">
      <c r="A185" t="s">
        <v>1716</v>
      </c>
      <c r="E185" t="s">
        <v>158</v>
      </c>
      <c r="I185" t="s">
        <v>2319</v>
      </c>
      <c r="J185" t="s">
        <v>2318</v>
      </c>
      <c r="K185" t="s">
        <v>2318</v>
      </c>
    </row>
    <row r="186" spans="1:11" x14ac:dyDescent="0.25">
      <c r="A186" t="s">
        <v>1757</v>
      </c>
      <c r="E186" t="s">
        <v>158</v>
      </c>
      <c r="I186" t="s">
        <v>2319</v>
      </c>
      <c r="J186" t="s">
        <v>2318</v>
      </c>
      <c r="K186" t="s">
        <v>2318</v>
      </c>
    </row>
    <row r="187" spans="1:11" x14ac:dyDescent="0.25">
      <c r="A187" t="s">
        <v>1769</v>
      </c>
      <c r="E187" t="s">
        <v>158</v>
      </c>
      <c r="I187" t="s">
        <v>2319</v>
      </c>
      <c r="J187" t="s">
        <v>2318</v>
      </c>
      <c r="K187" t="s">
        <v>2318</v>
      </c>
    </row>
    <row r="188" spans="1:11" x14ac:dyDescent="0.25">
      <c r="A188" t="s">
        <v>1777</v>
      </c>
      <c r="E188" t="s">
        <v>158</v>
      </c>
      <c r="I188" t="s">
        <v>2319</v>
      </c>
      <c r="J188" t="s">
        <v>2318</v>
      </c>
      <c r="K188" t="s">
        <v>2318</v>
      </c>
    </row>
    <row r="189" spans="1:11" hidden="1" x14ac:dyDescent="0.25">
      <c r="A189" s="35" t="s">
        <v>1108</v>
      </c>
      <c r="C189" s="35"/>
      <c r="D189" s="35"/>
      <c r="E189" s="35" t="s">
        <v>2041</v>
      </c>
      <c r="F189" t="s">
        <v>2146</v>
      </c>
      <c r="H189" t="s">
        <v>2146</v>
      </c>
      <c r="I189" t="s">
        <v>2319</v>
      </c>
      <c r="J189" t="s">
        <v>2318</v>
      </c>
      <c r="K189" t="s">
        <v>2319</v>
      </c>
    </row>
    <row r="190" spans="1:11" x14ac:dyDescent="0.25">
      <c r="A190" t="s">
        <v>1802</v>
      </c>
      <c r="E190" t="s">
        <v>158</v>
      </c>
      <c r="I190" t="s">
        <v>2319</v>
      </c>
      <c r="J190" t="s">
        <v>2318</v>
      </c>
      <c r="K190" t="s">
        <v>2318</v>
      </c>
    </row>
    <row r="191" spans="1:11" x14ac:dyDescent="0.25">
      <c r="A191" t="s">
        <v>1817</v>
      </c>
      <c r="E191" t="s">
        <v>158</v>
      </c>
      <c r="H191" t="s">
        <v>2144</v>
      </c>
      <c r="I191" t="s">
        <v>2319</v>
      </c>
      <c r="J191" t="s">
        <v>2318</v>
      </c>
      <c r="K191" t="s">
        <v>2318</v>
      </c>
    </row>
    <row r="192" spans="1:11" hidden="1" x14ac:dyDescent="0.25">
      <c r="A192" s="35" t="s">
        <v>1112</v>
      </c>
      <c r="C192" s="35"/>
      <c r="D192" s="35"/>
      <c r="E192" s="35" t="s">
        <v>2323</v>
      </c>
      <c r="F192" t="s">
        <v>2147</v>
      </c>
      <c r="G192" t="s">
        <v>2040</v>
      </c>
      <c r="H192" t="s">
        <v>2147</v>
      </c>
      <c r="I192" t="s">
        <v>2319</v>
      </c>
      <c r="J192" t="s">
        <v>2318</v>
      </c>
      <c r="K192" t="s">
        <v>2319</v>
      </c>
    </row>
    <row r="193" spans="1:11" x14ac:dyDescent="0.25">
      <c r="A193" t="s">
        <v>1846</v>
      </c>
      <c r="E193" t="s">
        <v>158</v>
      </c>
      <c r="F193" t="s">
        <v>2106</v>
      </c>
      <c r="H193" t="s">
        <v>2315</v>
      </c>
      <c r="I193" t="s">
        <v>2319</v>
      </c>
      <c r="J193" t="s">
        <v>2318</v>
      </c>
      <c r="K193" t="s">
        <v>2318</v>
      </c>
    </row>
    <row r="194" spans="1:11" x14ac:dyDescent="0.25">
      <c r="A194" t="s">
        <v>1847</v>
      </c>
      <c r="E194" t="s">
        <v>158</v>
      </c>
      <c r="I194" t="s">
        <v>2319</v>
      </c>
      <c r="J194" t="s">
        <v>2318</v>
      </c>
      <c r="K194" t="s">
        <v>2318</v>
      </c>
    </row>
    <row r="195" spans="1:11" hidden="1" x14ac:dyDescent="0.25">
      <c r="A195" s="35" t="s">
        <v>1115</v>
      </c>
      <c r="C195" s="35"/>
      <c r="D195" s="35"/>
      <c r="E195" s="35"/>
      <c r="F195" t="s">
        <v>2106</v>
      </c>
      <c r="H195" t="s">
        <v>2106</v>
      </c>
      <c r="I195" t="s">
        <v>2319</v>
      </c>
      <c r="J195" t="s">
        <v>2318</v>
      </c>
      <c r="K195" t="s">
        <v>2319</v>
      </c>
    </row>
    <row r="196" spans="1:11" hidden="1" x14ac:dyDescent="0.25">
      <c r="A196" s="35" t="s">
        <v>1116</v>
      </c>
      <c r="C196" s="35"/>
      <c r="D196" s="35"/>
      <c r="E196" s="35" t="s">
        <v>869</v>
      </c>
      <c r="F196" t="s">
        <v>2148</v>
      </c>
      <c r="H196" t="s">
        <v>2148</v>
      </c>
      <c r="I196" t="s">
        <v>2319</v>
      </c>
      <c r="J196" t="s">
        <v>2318</v>
      </c>
      <c r="K196" t="s">
        <v>2319</v>
      </c>
    </row>
    <row r="197" spans="1:11" hidden="1" x14ac:dyDescent="0.25">
      <c r="A197" s="35" t="s">
        <v>1117</v>
      </c>
      <c r="C197" s="35"/>
      <c r="D197" s="35"/>
      <c r="E197" s="35"/>
      <c r="G197" t="s">
        <v>2040</v>
      </c>
      <c r="H197">
        <v>0</v>
      </c>
      <c r="I197" t="s">
        <v>2319</v>
      </c>
      <c r="J197" t="s">
        <v>2318</v>
      </c>
      <c r="K197" t="s">
        <v>2319</v>
      </c>
    </row>
    <row r="198" spans="1:11" x14ac:dyDescent="0.25">
      <c r="A198" t="s">
        <v>1848</v>
      </c>
      <c r="E198" t="s">
        <v>158</v>
      </c>
      <c r="F198" t="s">
        <v>2106</v>
      </c>
      <c r="H198" t="s">
        <v>2315</v>
      </c>
      <c r="I198" t="s">
        <v>2319</v>
      </c>
      <c r="J198" t="s">
        <v>2318</v>
      </c>
      <c r="K198" t="s">
        <v>2318</v>
      </c>
    </row>
    <row r="199" spans="1:11" hidden="1" x14ac:dyDescent="0.25">
      <c r="A199" s="35" t="s">
        <v>1119</v>
      </c>
      <c r="C199" s="35"/>
      <c r="D199" s="35"/>
      <c r="E199" s="35" t="s">
        <v>2323</v>
      </c>
      <c r="G199" t="s">
        <v>2040</v>
      </c>
      <c r="H199">
        <v>0</v>
      </c>
      <c r="I199" t="s">
        <v>2319</v>
      </c>
      <c r="J199" t="s">
        <v>2318</v>
      </c>
      <c r="K199" t="s">
        <v>2319</v>
      </c>
    </row>
    <row r="200" spans="1:11" hidden="1" x14ac:dyDescent="0.25">
      <c r="A200" s="35" t="s">
        <v>1120</v>
      </c>
      <c r="C200" s="35"/>
      <c r="D200" s="35"/>
      <c r="E200" s="35" t="s">
        <v>2323</v>
      </c>
      <c r="G200" t="s">
        <v>2040</v>
      </c>
      <c r="H200">
        <v>0</v>
      </c>
      <c r="I200" t="s">
        <v>2319</v>
      </c>
      <c r="J200" t="s">
        <v>2318</v>
      </c>
      <c r="K200" t="s">
        <v>2319</v>
      </c>
    </row>
    <row r="201" spans="1:11" hidden="1" x14ac:dyDescent="0.25">
      <c r="A201" s="35" t="s">
        <v>2071</v>
      </c>
      <c r="C201" s="35"/>
      <c r="D201" s="35"/>
      <c r="E201" s="35" t="s">
        <v>2041</v>
      </c>
      <c r="H201">
        <v>0</v>
      </c>
      <c r="I201" t="s">
        <v>2319</v>
      </c>
      <c r="J201" t="s">
        <v>2318</v>
      </c>
      <c r="K201" t="s">
        <v>2319</v>
      </c>
    </row>
    <row r="202" spans="1:11" hidden="1" x14ac:dyDescent="0.25">
      <c r="A202" s="35" t="s">
        <v>1121</v>
      </c>
      <c r="C202" s="35"/>
      <c r="D202" s="35"/>
      <c r="E202" s="35" t="s">
        <v>2323</v>
      </c>
      <c r="G202" t="s">
        <v>2040</v>
      </c>
      <c r="H202">
        <v>0</v>
      </c>
      <c r="I202" t="s">
        <v>2319</v>
      </c>
      <c r="J202" t="s">
        <v>2318</v>
      </c>
      <c r="K202" t="s">
        <v>2319</v>
      </c>
    </row>
    <row r="203" spans="1:11" hidden="1" x14ac:dyDescent="0.25">
      <c r="A203" s="35" t="s">
        <v>1122</v>
      </c>
      <c r="C203" s="35"/>
      <c r="D203" s="35"/>
      <c r="E203" s="35" t="s">
        <v>2323</v>
      </c>
      <c r="G203" t="s">
        <v>2040</v>
      </c>
      <c r="H203">
        <v>0</v>
      </c>
      <c r="I203" t="s">
        <v>2319</v>
      </c>
      <c r="J203" t="s">
        <v>2318</v>
      </c>
      <c r="K203" t="s">
        <v>2319</v>
      </c>
    </row>
    <row r="204" spans="1:11" x14ac:dyDescent="0.25">
      <c r="A204" t="s">
        <v>1849</v>
      </c>
      <c r="E204" t="s">
        <v>158</v>
      </c>
      <c r="I204" t="s">
        <v>2319</v>
      </c>
      <c r="J204" t="s">
        <v>2318</v>
      </c>
      <c r="K204" t="s">
        <v>2318</v>
      </c>
    </row>
    <row r="205" spans="1:11" x14ac:dyDescent="0.25">
      <c r="A205" t="s">
        <v>1850</v>
      </c>
      <c r="E205" t="s">
        <v>158</v>
      </c>
      <c r="I205" t="s">
        <v>2319</v>
      </c>
      <c r="J205" t="s">
        <v>2318</v>
      </c>
      <c r="K205" t="s">
        <v>2318</v>
      </c>
    </row>
    <row r="206" spans="1:11" hidden="1" x14ac:dyDescent="0.25">
      <c r="A206" s="35" t="s">
        <v>1125</v>
      </c>
      <c r="C206" s="35"/>
      <c r="D206" s="35"/>
      <c r="E206" s="35" t="s">
        <v>2041</v>
      </c>
      <c r="G206" t="s">
        <v>2040</v>
      </c>
      <c r="H206">
        <v>0</v>
      </c>
      <c r="I206" t="s">
        <v>2319</v>
      </c>
      <c r="J206" t="s">
        <v>2318</v>
      </c>
      <c r="K206" t="s">
        <v>2319</v>
      </c>
    </row>
    <row r="207" spans="1:11" x14ac:dyDescent="0.25">
      <c r="A207" t="s">
        <v>1851</v>
      </c>
      <c r="E207" t="s">
        <v>158</v>
      </c>
      <c r="I207" t="s">
        <v>2319</v>
      </c>
      <c r="J207" t="s">
        <v>2318</v>
      </c>
      <c r="K207" t="s">
        <v>2318</v>
      </c>
    </row>
    <row r="208" spans="1:11" x14ac:dyDescent="0.25">
      <c r="A208" t="s">
        <v>1307</v>
      </c>
      <c r="E208" t="s">
        <v>2374</v>
      </c>
      <c r="I208" t="s">
        <v>2319</v>
      </c>
      <c r="J208" t="s">
        <v>2318</v>
      </c>
      <c r="K208" t="s">
        <v>2318</v>
      </c>
    </row>
    <row r="209" spans="1:11" x14ac:dyDescent="0.25">
      <c r="A209" t="s">
        <v>1313</v>
      </c>
      <c r="E209" t="s">
        <v>2375</v>
      </c>
      <c r="I209" t="s">
        <v>2319</v>
      </c>
      <c r="J209" t="s">
        <v>2318</v>
      </c>
      <c r="K209" t="s">
        <v>2318</v>
      </c>
    </row>
    <row r="210" spans="1:11" x14ac:dyDescent="0.25">
      <c r="A210" t="s">
        <v>1315</v>
      </c>
      <c r="E210" t="s">
        <v>2376</v>
      </c>
      <c r="I210" t="s">
        <v>2319</v>
      </c>
      <c r="J210" t="s">
        <v>2318</v>
      </c>
      <c r="K210" t="s">
        <v>2318</v>
      </c>
    </row>
    <row r="211" spans="1:11" hidden="1" x14ac:dyDescent="0.25">
      <c r="A211" s="35" t="s">
        <v>1130</v>
      </c>
      <c r="C211" s="35"/>
      <c r="D211" s="35"/>
      <c r="E211" s="35"/>
      <c r="G211" t="s">
        <v>2040</v>
      </c>
      <c r="H211">
        <v>0</v>
      </c>
      <c r="I211" t="s">
        <v>2319</v>
      </c>
      <c r="J211" t="s">
        <v>2318</v>
      </c>
      <c r="K211" t="s">
        <v>2319</v>
      </c>
    </row>
    <row r="212" spans="1:11" x14ac:dyDescent="0.25">
      <c r="A212" t="s">
        <v>1742</v>
      </c>
      <c r="E212" t="s">
        <v>2417</v>
      </c>
      <c r="F212" t="s">
        <v>2044</v>
      </c>
      <c r="G212" s="1" t="s">
        <v>1742</v>
      </c>
      <c r="I212" t="s">
        <v>2319</v>
      </c>
      <c r="J212" t="s">
        <v>2318</v>
      </c>
      <c r="K212" t="s">
        <v>2318</v>
      </c>
    </row>
    <row r="213" spans="1:11" hidden="1" x14ac:dyDescent="0.25">
      <c r="A213" s="35" t="s">
        <v>1132</v>
      </c>
      <c r="C213" s="35"/>
      <c r="D213" s="35"/>
      <c r="E213" s="35" t="s">
        <v>2323</v>
      </c>
      <c r="G213" t="s">
        <v>2040</v>
      </c>
      <c r="H213">
        <v>0</v>
      </c>
      <c r="I213" t="s">
        <v>2319</v>
      </c>
      <c r="J213" t="s">
        <v>2318</v>
      </c>
      <c r="K213" t="s">
        <v>2319</v>
      </c>
    </row>
    <row r="214" spans="1:11" hidden="1" x14ac:dyDescent="0.25">
      <c r="A214" s="35" t="s">
        <v>1133</v>
      </c>
      <c r="C214" s="35"/>
      <c r="D214" s="35"/>
      <c r="E214" s="35" t="s">
        <v>2323</v>
      </c>
      <c r="G214" t="s">
        <v>2040</v>
      </c>
      <c r="H214">
        <v>0</v>
      </c>
      <c r="I214" t="s">
        <v>2319</v>
      </c>
      <c r="J214" t="s">
        <v>2318</v>
      </c>
      <c r="K214" t="s">
        <v>2319</v>
      </c>
    </row>
    <row r="215" spans="1:11" hidden="1" x14ac:dyDescent="0.25">
      <c r="A215" s="35" t="s">
        <v>1134</v>
      </c>
      <c r="C215" s="35"/>
      <c r="D215" s="35"/>
      <c r="E215" s="35" t="s">
        <v>2323</v>
      </c>
      <c r="G215" t="s">
        <v>2040</v>
      </c>
      <c r="H215">
        <v>0</v>
      </c>
      <c r="I215" t="s">
        <v>2319</v>
      </c>
      <c r="J215" t="s">
        <v>2318</v>
      </c>
      <c r="K215" t="s">
        <v>2319</v>
      </c>
    </row>
    <row r="216" spans="1:11" hidden="1" x14ac:dyDescent="0.25">
      <c r="A216" s="35" t="s">
        <v>1135</v>
      </c>
      <c r="C216" s="35"/>
      <c r="D216" s="35"/>
      <c r="E216" s="35"/>
      <c r="F216" t="s">
        <v>2150</v>
      </c>
      <c r="G216" t="s">
        <v>2040</v>
      </c>
      <c r="H216" t="s">
        <v>2150</v>
      </c>
      <c r="I216" t="s">
        <v>2319</v>
      </c>
      <c r="J216" t="s">
        <v>2318</v>
      </c>
      <c r="K216" t="s">
        <v>2319</v>
      </c>
    </row>
    <row r="217" spans="1:11" x14ac:dyDescent="0.25">
      <c r="A217" t="s">
        <v>1363</v>
      </c>
      <c r="E217" t="s">
        <v>2477</v>
      </c>
      <c r="I217" t="s">
        <v>2319</v>
      </c>
      <c r="J217" t="s">
        <v>2318</v>
      </c>
      <c r="K217" t="s">
        <v>2318</v>
      </c>
    </row>
    <row r="218" spans="1:11" x14ac:dyDescent="0.25">
      <c r="A218" t="s">
        <v>1558</v>
      </c>
      <c r="E218" t="s">
        <v>2478</v>
      </c>
      <c r="I218" t="s">
        <v>2319</v>
      </c>
      <c r="J218" t="s">
        <v>2318</v>
      </c>
      <c r="K218" t="s">
        <v>2318</v>
      </c>
    </row>
    <row r="219" spans="1:11" x14ac:dyDescent="0.25">
      <c r="A219" t="s">
        <v>1573</v>
      </c>
      <c r="E219" t="s">
        <v>2478</v>
      </c>
      <c r="I219" t="s">
        <v>2319</v>
      </c>
      <c r="J219" t="s">
        <v>2318</v>
      </c>
      <c r="K219" t="s">
        <v>2318</v>
      </c>
    </row>
    <row r="220" spans="1:11" hidden="1" x14ac:dyDescent="0.25">
      <c r="A220" s="35" t="s">
        <v>1140</v>
      </c>
      <c r="C220" s="35"/>
      <c r="D220" s="35"/>
      <c r="E220" s="35" t="s">
        <v>2321</v>
      </c>
      <c r="H220">
        <v>0</v>
      </c>
      <c r="I220" t="s">
        <v>2319</v>
      </c>
      <c r="J220" t="s">
        <v>2318</v>
      </c>
      <c r="K220" t="s">
        <v>2319</v>
      </c>
    </row>
    <row r="221" spans="1:11" x14ac:dyDescent="0.25">
      <c r="A221" t="s">
        <v>1683</v>
      </c>
      <c r="E221" t="s">
        <v>2478</v>
      </c>
      <c r="I221" t="s">
        <v>2319</v>
      </c>
      <c r="J221" t="s">
        <v>2318</v>
      </c>
      <c r="K221" t="s">
        <v>2318</v>
      </c>
    </row>
    <row r="222" spans="1:11" x14ac:dyDescent="0.25">
      <c r="A222" t="s">
        <v>1396</v>
      </c>
      <c r="E222" t="s">
        <v>2479</v>
      </c>
      <c r="I222" t="s">
        <v>2319</v>
      </c>
      <c r="J222" t="s">
        <v>2318</v>
      </c>
      <c r="K222" t="s">
        <v>2318</v>
      </c>
    </row>
    <row r="223" spans="1:11" x14ac:dyDescent="0.25">
      <c r="A223" t="s">
        <v>1213</v>
      </c>
      <c r="E223" t="s">
        <v>2364</v>
      </c>
      <c r="I223" t="s">
        <v>2319</v>
      </c>
      <c r="J223" t="s">
        <v>2318</v>
      </c>
      <c r="K223" t="s">
        <v>2318</v>
      </c>
    </row>
    <row r="224" spans="1:11" x14ac:dyDescent="0.25">
      <c r="A224" t="s">
        <v>1419</v>
      </c>
      <c r="E224" t="s">
        <v>2480</v>
      </c>
      <c r="I224" t="s">
        <v>2319</v>
      </c>
      <c r="J224" t="s">
        <v>2318</v>
      </c>
      <c r="K224" t="s">
        <v>2318</v>
      </c>
    </row>
    <row r="225" spans="1:11" hidden="1" x14ac:dyDescent="0.25">
      <c r="A225" s="35" t="s">
        <v>1145</v>
      </c>
      <c r="C225" s="35"/>
      <c r="D225" s="35"/>
      <c r="E225" s="35"/>
      <c r="F225" t="s">
        <v>2151</v>
      </c>
      <c r="G225" t="s">
        <v>2040</v>
      </c>
      <c r="H225" t="s">
        <v>2151</v>
      </c>
      <c r="I225" t="s">
        <v>2319</v>
      </c>
      <c r="J225" t="s">
        <v>2318</v>
      </c>
      <c r="K225" t="s">
        <v>2319</v>
      </c>
    </row>
    <row r="226" spans="1:11" hidden="1" x14ac:dyDescent="0.25">
      <c r="A226" s="35" t="s">
        <v>1146</v>
      </c>
      <c r="C226" s="35"/>
      <c r="D226" s="35"/>
      <c r="E226" s="35"/>
      <c r="G226" t="s">
        <v>2040</v>
      </c>
      <c r="H226">
        <v>0</v>
      </c>
      <c r="I226" t="s">
        <v>2319</v>
      </c>
      <c r="J226" t="s">
        <v>2318</v>
      </c>
      <c r="K226" t="s">
        <v>2319</v>
      </c>
    </row>
    <row r="227" spans="1:11" x14ac:dyDescent="0.25">
      <c r="A227" t="s">
        <v>963</v>
      </c>
      <c r="E227" t="s">
        <v>2467</v>
      </c>
      <c r="I227" t="s">
        <v>2319</v>
      </c>
      <c r="J227" t="s">
        <v>2318</v>
      </c>
      <c r="K227" t="s">
        <v>2318</v>
      </c>
    </row>
    <row r="228" spans="1:11" hidden="1" x14ac:dyDescent="0.25">
      <c r="A228" s="35" t="s">
        <v>1148</v>
      </c>
      <c r="C228" s="35"/>
      <c r="D228" s="35"/>
      <c r="E228" s="35"/>
      <c r="F228" t="s">
        <v>2152</v>
      </c>
      <c r="H228" t="s">
        <v>2152</v>
      </c>
      <c r="I228" t="s">
        <v>2319</v>
      </c>
      <c r="J228" t="s">
        <v>2318</v>
      </c>
      <c r="K228" t="s">
        <v>2319</v>
      </c>
    </row>
    <row r="229" spans="1:11" hidden="1" x14ac:dyDescent="0.25">
      <c r="A229" s="35" t="s">
        <v>1149</v>
      </c>
      <c r="C229" s="35"/>
      <c r="D229" s="35"/>
      <c r="E229" s="35" t="s">
        <v>2323</v>
      </c>
      <c r="F229" t="s">
        <v>2153</v>
      </c>
      <c r="G229" t="s">
        <v>2040</v>
      </c>
      <c r="H229" t="s">
        <v>2153</v>
      </c>
      <c r="I229" t="s">
        <v>2319</v>
      </c>
      <c r="J229" t="s">
        <v>2318</v>
      </c>
      <c r="K229" t="s">
        <v>2319</v>
      </c>
    </row>
    <row r="230" spans="1:11" hidden="1" x14ac:dyDescent="0.25">
      <c r="A230" s="35" t="s">
        <v>1150</v>
      </c>
      <c r="C230" s="35"/>
      <c r="D230" s="35"/>
      <c r="E230" s="35"/>
      <c r="F230" t="s">
        <v>2154</v>
      </c>
      <c r="G230" t="s">
        <v>2040</v>
      </c>
      <c r="H230" t="s">
        <v>2154</v>
      </c>
      <c r="I230" t="s">
        <v>2319</v>
      </c>
      <c r="J230" t="s">
        <v>2318</v>
      </c>
      <c r="K230" t="s">
        <v>2319</v>
      </c>
    </row>
    <row r="231" spans="1:11" hidden="1" x14ac:dyDescent="0.25">
      <c r="A231" s="35" t="s">
        <v>1151</v>
      </c>
      <c r="C231" s="35"/>
      <c r="D231" s="35"/>
      <c r="E231" s="35" t="s">
        <v>2041</v>
      </c>
      <c r="G231" t="s">
        <v>2040</v>
      </c>
      <c r="H231">
        <v>0</v>
      </c>
      <c r="I231" t="s">
        <v>2319</v>
      </c>
      <c r="J231" t="s">
        <v>2318</v>
      </c>
      <c r="K231" t="s">
        <v>2319</v>
      </c>
    </row>
    <row r="232" spans="1:11" x14ac:dyDescent="0.25">
      <c r="A232" t="s">
        <v>1425</v>
      </c>
      <c r="E232" t="s">
        <v>2481</v>
      </c>
      <c r="I232" t="s">
        <v>2319</v>
      </c>
      <c r="J232" t="s">
        <v>2318</v>
      </c>
      <c r="K232" t="s">
        <v>2318</v>
      </c>
    </row>
    <row r="233" spans="1:11" x14ac:dyDescent="0.25">
      <c r="A233" t="s">
        <v>939</v>
      </c>
      <c r="E233" t="s">
        <v>2325</v>
      </c>
      <c r="I233" t="s">
        <v>2319</v>
      </c>
      <c r="J233" t="s">
        <v>2318</v>
      </c>
      <c r="K233" t="s">
        <v>2318</v>
      </c>
    </row>
    <row r="234" spans="1:11" x14ac:dyDescent="0.25">
      <c r="A234" t="s">
        <v>1201</v>
      </c>
      <c r="E234" t="s">
        <v>2362</v>
      </c>
      <c r="I234" t="s">
        <v>2319</v>
      </c>
      <c r="J234" t="s">
        <v>2318</v>
      </c>
      <c r="K234" t="s">
        <v>2318</v>
      </c>
    </row>
    <row r="235" spans="1:11" x14ac:dyDescent="0.25">
      <c r="A235" t="s">
        <v>1621</v>
      </c>
      <c r="E235" t="s">
        <v>2468</v>
      </c>
      <c r="I235" t="s">
        <v>2319</v>
      </c>
      <c r="J235" t="s">
        <v>2318</v>
      </c>
      <c r="K235" t="s">
        <v>2318</v>
      </c>
    </row>
    <row r="236" spans="1:11" x14ac:dyDescent="0.25">
      <c r="A236" t="s">
        <v>1450</v>
      </c>
      <c r="E236" t="s">
        <v>2482</v>
      </c>
      <c r="I236" t="s">
        <v>2319</v>
      </c>
      <c r="J236" t="s">
        <v>2318</v>
      </c>
      <c r="K236" t="s">
        <v>2318</v>
      </c>
    </row>
    <row r="237" spans="1:11" hidden="1" x14ac:dyDescent="0.25">
      <c r="A237" s="35" t="s">
        <v>1156</v>
      </c>
      <c r="C237" s="35"/>
      <c r="D237" s="35"/>
      <c r="E237" s="35" t="s">
        <v>2041</v>
      </c>
      <c r="F237" t="s">
        <v>2155</v>
      </c>
      <c r="H237" t="s">
        <v>2155</v>
      </c>
      <c r="I237" t="s">
        <v>2319</v>
      </c>
      <c r="J237" t="s">
        <v>2318</v>
      </c>
      <c r="K237" t="s">
        <v>2319</v>
      </c>
    </row>
    <row r="238" spans="1:11" hidden="1" x14ac:dyDescent="0.25">
      <c r="A238" s="35" t="s">
        <v>1157</v>
      </c>
      <c r="C238" s="35"/>
      <c r="D238" s="35"/>
      <c r="E238" s="35" t="s">
        <v>2041</v>
      </c>
      <c r="F238" t="s">
        <v>2155</v>
      </c>
      <c r="H238" t="s">
        <v>2155</v>
      </c>
      <c r="I238" t="s">
        <v>2319</v>
      </c>
      <c r="J238" t="s">
        <v>2318</v>
      </c>
      <c r="K238" t="s">
        <v>2319</v>
      </c>
    </row>
    <row r="239" spans="1:11" hidden="1" x14ac:dyDescent="0.25">
      <c r="A239" s="35" t="s">
        <v>1158</v>
      </c>
      <c r="C239" s="35"/>
      <c r="D239" s="35"/>
      <c r="E239" s="35" t="s">
        <v>2323</v>
      </c>
      <c r="G239" t="s">
        <v>2040</v>
      </c>
      <c r="H239">
        <v>0</v>
      </c>
      <c r="I239" t="s">
        <v>2319</v>
      </c>
      <c r="J239" t="s">
        <v>2318</v>
      </c>
      <c r="K239" t="s">
        <v>2319</v>
      </c>
    </row>
    <row r="240" spans="1:11" hidden="1" x14ac:dyDescent="0.25">
      <c r="A240" s="35" t="s">
        <v>1159</v>
      </c>
      <c r="C240" s="35"/>
      <c r="D240" s="35"/>
      <c r="E240" s="35"/>
      <c r="H240">
        <v>0</v>
      </c>
      <c r="I240" t="s">
        <v>2319</v>
      </c>
      <c r="J240" t="s">
        <v>2318</v>
      </c>
      <c r="K240" t="s">
        <v>2319</v>
      </c>
    </row>
    <row r="241" spans="1:11" hidden="1" x14ac:dyDescent="0.25">
      <c r="A241" s="35" t="s">
        <v>1160</v>
      </c>
      <c r="C241" s="35"/>
      <c r="D241" s="35"/>
      <c r="E241" s="35" t="s">
        <v>877</v>
      </c>
      <c r="G241" t="s">
        <v>2040</v>
      </c>
      <c r="H241">
        <v>0</v>
      </c>
      <c r="I241" t="s">
        <v>2319</v>
      </c>
      <c r="J241" t="s">
        <v>2318</v>
      </c>
      <c r="K241" t="s">
        <v>2319</v>
      </c>
    </row>
    <row r="242" spans="1:11" hidden="1" x14ac:dyDescent="0.25">
      <c r="A242" s="35" t="s">
        <v>2072</v>
      </c>
      <c r="C242" s="35"/>
      <c r="D242" s="35"/>
      <c r="E242" s="35" t="s">
        <v>2323</v>
      </c>
      <c r="G242" t="s">
        <v>2040</v>
      </c>
      <c r="H242">
        <v>0</v>
      </c>
      <c r="I242" t="s">
        <v>2319</v>
      </c>
      <c r="J242" t="s">
        <v>2318</v>
      </c>
      <c r="K242" t="s">
        <v>2319</v>
      </c>
    </row>
    <row r="243" spans="1:11" x14ac:dyDescent="0.25">
      <c r="A243" t="s">
        <v>1449</v>
      </c>
      <c r="E243" t="s">
        <v>2469</v>
      </c>
      <c r="I243" t="s">
        <v>2319</v>
      </c>
      <c r="J243" t="s">
        <v>2318</v>
      </c>
      <c r="K243" t="s">
        <v>2318</v>
      </c>
    </row>
    <row r="244" spans="1:11" x14ac:dyDescent="0.25">
      <c r="A244" t="s">
        <v>1453</v>
      </c>
      <c r="E244" t="s">
        <v>2469</v>
      </c>
      <c r="I244" t="s">
        <v>2319</v>
      </c>
      <c r="J244" t="s">
        <v>2318</v>
      </c>
      <c r="K244" t="s">
        <v>2318</v>
      </c>
    </row>
    <row r="245" spans="1:11" x14ac:dyDescent="0.25">
      <c r="A245" t="s">
        <v>936</v>
      </c>
      <c r="E245" t="s">
        <v>2323</v>
      </c>
      <c r="F245" t="s">
        <v>2047</v>
      </c>
      <c r="G245" s="1" t="s">
        <v>2425</v>
      </c>
      <c r="H245" s="1"/>
      <c r="I245" t="s">
        <v>2319</v>
      </c>
      <c r="J245" t="s">
        <v>2318</v>
      </c>
      <c r="K245" t="s">
        <v>2318</v>
      </c>
    </row>
    <row r="246" spans="1:11" hidden="1" x14ac:dyDescent="0.25">
      <c r="A246" s="35" t="s">
        <v>1164</v>
      </c>
      <c r="C246" s="35"/>
      <c r="D246" s="35"/>
      <c r="E246" s="35"/>
      <c r="G246" t="s">
        <v>2040</v>
      </c>
      <c r="H246">
        <v>0</v>
      </c>
      <c r="I246" t="s">
        <v>2319</v>
      </c>
      <c r="J246" t="s">
        <v>2318</v>
      </c>
      <c r="K246" t="s">
        <v>2319</v>
      </c>
    </row>
    <row r="247" spans="1:11" hidden="1" x14ac:dyDescent="0.25">
      <c r="A247" s="35" t="s">
        <v>1165</v>
      </c>
      <c r="C247" s="35"/>
      <c r="D247" s="35"/>
      <c r="E247" s="35" t="s">
        <v>869</v>
      </c>
      <c r="G247" t="s">
        <v>2040</v>
      </c>
      <c r="H247">
        <v>0</v>
      </c>
      <c r="I247" t="s">
        <v>2319</v>
      </c>
      <c r="J247" t="s">
        <v>2318</v>
      </c>
      <c r="K247" t="s">
        <v>2319</v>
      </c>
    </row>
    <row r="248" spans="1:11" hidden="1" x14ac:dyDescent="0.25">
      <c r="A248" s="35" t="s">
        <v>1166</v>
      </c>
      <c r="C248" s="35"/>
      <c r="D248" s="35"/>
      <c r="E248" s="35"/>
      <c r="G248" t="s">
        <v>2040</v>
      </c>
      <c r="H248">
        <v>0</v>
      </c>
      <c r="I248" t="s">
        <v>2319</v>
      </c>
      <c r="J248" t="s">
        <v>2318</v>
      </c>
      <c r="K248" t="s">
        <v>2319</v>
      </c>
    </row>
    <row r="249" spans="1:11" hidden="1" x14ac:dyDescent="0.25">
      <c r="A249" s="35" t="s">
        <v>1167</v>
      </c>
      <c r="C249" s="35"/>
      <c r="D249" s="35"/>
      <c r="E249" s="35"/>
      <c r="G249" t="s">
        <v>2040</v>
      </c>
      <c r="H249">
        <v>0</v>
      </c>
      <c r="I249" t="s">
        <v>2319</v>
      </c>
      <c r="J249" t="s">
        <v>2318</v>
      </c>
      <c r="K249" t="s">
        <v>2319</v>
      </c>
    </row>
    <row r="250" spans="1:11" x14ac:dyDescent="0.25">
      <c r="A250" t="s">
        <v>950</v>
      </c>
      <c r="E250" t="s">
        <v>2323</v>
      </c>
      <c r="I250" t="s">
        <v>2319</v>
      </c>
      <c r="J250" t="s">
        <v>2318</v>
      </c>
      <c r="K250" t="s">
        <v>2318</v>
      </c>
    </row>
    <row r="251" spans="1:11" x14ac:dyDescent="0.25">
      <c r="A251" t="s">
        <v>952</v>
      </c>
      <c r="E251" t="s">
        <v>2323</v>
      </c>
      <c r="I251" t="s">
        <v>2319</v>
      </c>
      <c r="J251" t="s">
        <v>2318</v>
      </c>
      <c r="K251" t="s">
        <v>2318</v>
      </c>
    </row>
    <row r="252" spans="1:11" hidden="1" x14ac:dyDescent="0.25">
      <c r="A252" s="35" t="s">
        <v>1170</v>
      </c>
      <c r="C252" s="35"/>
      <c r="D252" s="35"/>
      <c r="E252" s="35"/>
      <c r="F252" t="s">
        <v>2158</v>
      </c>
      <c r="H252" t="s">
        <v>2158</v>
      </c>
      <c r="I252" t="s">
        <v>2319</v>
      </c>
      <c r="J252" t="s">
        <v>2318</v>
      </c>
      <c r="K252" t="s">
        <v>2319</v>
      </c>
    </row>
    <row r="253" spans="1:11" hidden="1" x14ac:dyDescent="0.25">
      <c r="A253" s="35" t="s">
        <v>1171</v>
      </c>
      <c r="C253" s="35"/>
      <c r="D253" s="35"/>
      <c r="E253" s="35" t="s">
        <v>869</v>
      </c>
      <c r="G253" t="s">
        <v>2040</v>
      </c>
      <c r="H253">
        <v>0</v>
      </c>
      <c r="I253" t="s">
        <v>2319</v>
      </c>
      <c r="J253" t="s">
        <v>2318</v>
      </c>
      <c r="K253" t="s">
        <v>2319</v>
      </c>
    </row>
    <row r="254" spans="1:11" x14ac:dyDescent="0.25">
      <c r="A254" t="s">
        <v>969</v>
      </c>
      <c r="E254" t="s">
        <v>2323</v>
      </c>
      <c r="I254" t="s">
        <v>2319</v>
      </c>
      <c r="J254" t="s">
        <v>2318</v>
      </c>
      <c r="K254" t="s">
        <v>2318</v>
      </c>
    </row>
    <row r="255" spans="1:11" hidden="1" x14ac:dyDescent="0.25">
      <c r="A255" s="35" t="s">
        <v>1173</v>
      </c>
      <c r="C255" s="35"/>
      <c r="D255" s="35"/>
      <c r="E255" s="35" t="s">
        <v>869</v>
      </c>
      <c r="G255" t="s">
        <v>2040</v>
      </c>
      <c r="H255">
        <v>0</v>
      </c>
      <c r="I255" t="s">
        <v>2319</v>
      </c>
      <c r="J255" t="s">
        <v>2318</v>
      </c>
      <c r="K255" t="s">
        <v>2319</v>
      </c>
    </row>
    <row r="256" spans="1:11" hidden="1" x14ac:dyDescent="0.25">
      <c r="A256" s="35" t="s">
        <v>2073</v>
      </c>
      <c r="C256" s="35"/>
      <c r="D256" s="35"/>
      <c r="E256" s="35" t="s">
        <v>2358</v>
      </c>
      <c r="G256" t="s">
        <v>2128</v>
      </c>
      <c r="H256">
        <v>0</v>
      </c>
      <c r="I256" t="s">
        <v>2319</v>
      </c>
      <c r="J256" t="s">
        <v>2318</v>
      </c>
      <c r="K256" t="s">
        <v>2319</v>
      </c>
    </row>
    <row r="257" spans="1:11" x14ac:dyDescent="0.25">
      <c r="A257" t="s">
        <v>973</v>
      </c>
      <c r="E257" t="s">
        <v>2323</v>
      </c>
      <c r="I257" t="s">
        <v>2319</v>
      </c>
      <c r="J257" t="s">
        <v>2318</v>
      </c>
      <c r="K257" t="s">
        <v>2318</v>
      </c>
    </row>
    <row r="258" spans="1:11" x14ac:dyDescent="0.25">
      <c r="A258" t="s">
        <v>985</v>
      </c>
      <c r="E258" t="s">
        <v>2323</v>
      </c>
      <c r="I258" t="s">
        <v>2319</v>
      </c>
      <c r="J258" t="s">
        <v>2318</v>
      </c>
      <c r="K258" t="s">
        <v>2318</v>
      </c>
    </row>
    <row r="259" spans="1:11" x14ac:dyDescent="0.25">
      <c r="A259" t="s">
        <v>991</v>
      </c>
      <c r="E259" t="s">
        <v>2323</v>
      </c>
      <c r="I259" t="s">
        <v>2319</v>
      </c>
      <c r="J259" t="s">
        <v>2318</v>
      </c>
      <c r="K259" t="s">
        <v>2318</v>
      </c>
    </row>
    <row r="260" spans="1:11" x14ac:dyDescent="0.25">
      <c r="A260" t="s">
        <v>1018</v>
      </c>
      <c r="E260" t="s">
        <v>2323</v>
      </c>
      <c r="I260" t="s">
        <v>2319</v>
      </c>
      <c r="J260" t="s">
        <v>2318</v>
      </c>
      <c r="K260" t="s">
        <v>2318</v>
      </c>
    </row>
    <row r="261" spans="1:11" hidden="1" x14ac:dyDescent="0.25">
      <c r="A261" s="35" t="s">
        <v>1178</v>
      </c>
      <c r="C261" s="35"/>
      <c r="D261" s="35"/>
      <c r="E261" s="35"/>
      <c r="F261" t="s">
        <v>2160</v>
      </c>
      <c r="H261" t="s">
        <v>2160</v>
      </c>
      <c r="I261" t="s">
        <v>2319</v>
      </c>
      <c r="J261" t="s">
        <v>2318</v>
      </c>
      <c r="K261" t="s">
        <v>2319</v>
      </c>
    </row>
    <row r="262" spans="1:11" hidden="1" x14ac:dyDescent="0.25">
      <c r="A262" s="35" t="s">
        <v>1179</v>
      </c>
      <c r="C262" s="35"/>
      <c r="D262" s="35"/>
      <c r="E262" s="35"/>
      <c r="F262" t="s">
        <v>2161</v>
      </c>
      <c r="H262" t="s">
        <v>2161</v>
      </c>
      <c r="I262" t="s">
        <v>2319</v>
      </c>
      <c r="J262" t="s">
        <v>2318</v>
      </c>
      <c r="K262" t="s">
        <v>2319</v>
      </c>
    </row>
    <row r="263" spans="1:11" hidden="1" x14ac:dyDescent="0.25">
      <c r="A263" s="35" t="s">
        <v>1180</v>
      </c>
      <c r="C263" s="35"/>
      <c r="D263" s="35"/>
      <c r="E263" s="35" t="s">
        <v>869</v>
      </c>
      <c r="F263" t="s">
        <v>2162</v>
      </c>
      <c r="H263" t="s">
        <v>2162</v>
      </c>
      <c r="I263" t="s">
        <v>2319</v>
      </c>
      <c r="J263" t="s">
        <v>2318</v>
      </c>
      <c r="K263" t="s">
        <v>2319</v>
      </c>
    </row>
    <row r="264" spans="1:11" x14ac:dyDescent="0.25">
      <c r="A264" t="s">
        <v>1026</v>
      </c>
      <c r="E264" t="s">
        <v>2323</v>
      </c>
      <c r="I264" t="s">
        <v>2319</v>
      </c>
      <c r="J264" t="s">
        <v>2318</v>
      </c>
      <c r="K264" t="s">
        <v>2318</v>
      </c>
    </row>
    <row r="265" spans="1:11" hidden="1" x14ac:dyDescent="0.25">
      <c r="A265" s="35" t="s">
        <v>1182</v>
      </c>
      <c r="C265" s="35"/>
      <c r="D265" s="35"/>
      <c r="E265" s="35" t="s">
        <v>2360</v>
      </c>
      <c r="F265" t="s">
        <v>2163</v>
      </c>
      <c r="H265" t="s">
        <v>2163</v>
      </c>
      <c r="I265" t="s">
        <v>2319</v>
      </c>
      <c r="J265" t="s">
        <v>2318</v>
      </c>
      <c r="K265" t="s">
        <v>2319</v>
      </c>
    </row>
    <row r="266" spans="1:11" x14ac:dyDescent="0.25">
      <c r="A266" t="s">
        <v>1104</v>
      </c>
      <c r="E266" t="s">
        <v>2323</v>
      </c>
      <c r="I266" t="s">
        <v>2319</v>
      </c>
      <c r="J266" t="s">
        <v>2318</v>
      </c>
      <c r="K266" t="s">
        <v>2318</v>
      </c>
    </row>
    <row r="267" spans="1:11" x14ac:dyDescent="0.25">
      <c r="A267" t="s">
        <v>1152</v>
      </c>
      <c r="E267" t="s">
        <v>2323</v>
      </c>
      <c r="I267" t="s">
        <v>2319</v>
      </c>
      <c r="J267" t="s">
        <v>2318</v>
      </c>
      <c r="K267" t="s">
        <v>2318</v>
      </c>
    </row>
    <row r="268" spans="1:11" x14ac:dyDescent="0.25">
      <c r="A268" t="s">
        <v>1155</v>
      </c>
      <c r="E268" t="s">
        <v>2323</v>
      </c>
      <c r="I268" t="s">
        <v>2319</v>
      </c>
      <c r="J268" t="s">
        <v>2318</v>
      </c>
      <c r="K268" t="s">
        <v>2318</v>
      </c>
    </row>
    <row r="269" spans="1:11" x14ac:dyDescent="0.25">
      <c r="A269" t="s">
        <v>1219</v>
      </c>
      <c r="E269" t="s">
        <v>2323</v>
      </c>
      <c r="I269" t="s">
        <v>2319</v>
      </c>
      <c r="J269" t="s">
        <v>2318</v>
      </c>
      <c r="K269" t="s">
        <v>2318</v>
      </c>
    </row>
    <row r="270" spans="1:11" hidden="1" x14ac:dyDescent="0.25">
      <c r="A270" s="35" t="s">
        <v>2074</v>
      </c>
      <c r="C270" s="35"/>
      <c r="D270" s="35"/>
      <c r="E270" s="35" t="s">
        <v>2041</v>
      </c>
      <c r="F270" t="s">
        <v>2164</v>
      </c>
      <c r="H270" t="s">
        <v>2164</v>
      </c>
      <c r="I270" t="s">
        <v>2319</v>
      </c>
      <c r="J270" t="s">
        <v>2318</v>
      </c>
      <c r="K270" t="s">
        <v>2319</v>
      </c>
    </row>
    <row r="271" spans="1:11" x14ac:dyDescent="0.25">
      <c r="A271" t="s">
        <v>1373</v>
      </c>
      <c r="E271" t="s">
        <v>2323</v>
      </c>
      <c r="I271" t="s">
        <v>2319</v>
      </c>
      <c r="J271" t="s">
        <v>2318</v>
      </c>
      <c r="K271" t="s">
        <v>2318</v>
      </c>
    </row>
    <row r="272" spans="1:11" x14ac:dyDescent="0.25">
      <c r="A272" t="s">
        <v>1388</v>
      </c>
      <c r="E272" t="s">
        <v>2323</v>
      </c>
      <c r="I272" t="s">
        <v>2319</v>
      </c>
      <c r="J272" t="s">
        <v>2318</v>
      </c>
      <c r="K272" t="s">
        <v>2318</v>
      </c>
    </row>
    <row r="273" spans="1:11" x14ac:dyDescent="0.25">
      <c r="A273" t="s">
        <v>1397</v>
      </c>
      <c r="E273" t="s">
        <v>2323</v>
      </c>
      <c r="I273" t="s">
        <v>2319</v>
      </c>
      <c r="J273" t="s">
        <v>2318</v>
      </c>
      <c r="K273" t="s">
        <v>2318</v>
      </c>
    </row>
    <row r="274" spans="1:11" hidden="1" x14ac:dyDescent="0.25">
      <c r="A274" s="35" t="s">
        <v>1190</v>
      </c>
      <c r="C274" s="35"/>
      <c r="D274" s="35"/>
      <c r="E274" s="35"/>
      <c r="F274" t="s">
        <v>2040</v>
      </c>
      <c r="H274" t="s">
        <v>2040</v>
      </c>
      <c r="I274" t="s">
        <v>2319</v>
      </c>
      <c r="J274" t="s">
        <v>2318</v>
      </c>
      <c r="K274" t="s">
        <v>2319</v>
      </c>
    </row>
    <row r="275" spans="1:11" x14ac:dyDescent="0.25">
      <c r="A275" t="s">
        <v>1414</v>
      </c>
      <c r="E275" t="s">
        <v>2323</v>
      </c>
      <c r="I275" t="s">
        <v>2319</v>
      </c>
      <c r="J275" t="s">
        <v>2318</v>
      </c>
      <c r="K275" t="s">
        <v>2318</v>
      </c>
    </row>
    <row r="276" spans="1:11" x14ac:dyDescent="0.25">
      <c r="A276" t="s">
        <v>1436</v>
      </c>
      <c r="E276" t="s">
        <v>2323</v>
      </c>
      <c r="I276" t="s">
        <v>2319</v>
      </c>
      <c r="J276" t="s">
        <v>2318</v>
      </c>
      <c r="K276" t="s">
        <v>2318</v>
      </c>
    </row>
    <row r="277" spans="1:11" hidden="1" x14ac:dyDescent="0.25">
      <c r="A277" s="35" t="s">
        <v>2075</v>
      </c>
      <c r="C277" s="35"/>
      <c r="D277" s="35"/>
      <c r="E277" s="35" t="s">
        <v>2323</v>
      </c>
      <c r="H277">
        <v>0</v>
      </c>
      <c r="I277" t="s">
        <v>2319</v>
      </c>
      <c r="J277" t="s">
        <v>2318</v>
      </c>
      <c r="K277" t="s">
        <v>2319</v>
      </c>
    </row>
    <row r="278" spans="1:11" x14ac:dyDescent="0.25">
      <c r="A278" t="s">
        <v>1464</v>
      </c>
      <c r="E278" t="s">
        <v>2323</v>
      </c>
      <c r="I278" t="s">
        <v>2319</v>
      </c>
      <c r="J278" t="s">
        <v>2318</v>
      </c>
      <c r="K278" t="s">
        <v>2318</v>
      </c>
    </row>
    <row r="279" spans="1:11" hidden="1" x14ac:dyDescent="0.25">
      <c r="A279" s="35" t="s">
        <v>1194</v>
      </c>
      <c r="C279" s="35"/>
      <c r="D279" s="35"/>
      <c r="E279" s="35"/>
      <c r="G279" t="s">
        <v>2040</v>
      </c>
      <c r="H279">
        <v>0</v>
      </c>
      <c r="I279" t="s">
        <v>2319</v>
      </c>
      <c r="J279" t="s">
        <v>2318</v>
      </c>
      <c r="K279" t="s">
        <v>2319</v>
      </c>
    </row>
    <row r="280" spans="1:11" x14ac:dyDescent="0.25">
      <c r="A280" t="s">
        <v>1469</v>
      </c>
      <c r="E280" t="s">
        <v>2323</v>
      </c>
      <c r="I280" t="s">
        <v>2319</v>
      </c>
      <c r="J280" t="s">
        <v>2318</v>
      </c>
      <c r="K280" t="s">
        <v>2318</v>
      </c>
    </row>
    <row r="281" spans="1:11" hidden="1" x14ac:dyDescent="0.25">
      <c r="A281" s="35" t="s">
        <v>1197</v>
      </c>
      <c r="C281" s="35"/>
      <c r="D281" s="35"/>
      <c r="E281" s="35" t="s">
        <v>2041</v>
      </c>
      <c r="F281" t="s">
        <v>2165</v>
      </c>
      <c r="H281" t="s">
        <v>2165</v>
      </c>
      <c r="I281" t="s">
        <v>2319</v>
      </c>
      <c r="J281" t="s">
        <v>2318</v>
      </c>
      <c r="K281" t="s">
        <v>2319</v>
      </c>
    </row>
    <row r="282" spans="1:11" hidden="1" x14ac:dyDescent="0.25">
      <c r="A282" s="35" t="s">
        <v>1198</v>
      </c>
      <c r="C282" s="35"/>
      <c r="D282" s="35"/>
      <c r="E282" s="35"/>
      <c r="F282" t="s">
        <v>2166</v>
      </c>
      <c r="H282" t="s">
        <v>2166</v>
      </c>
      <c r="I282" t="s">
        <v>2319</v>
      </c>
      <c r="J282" t="s">
        <v>2318</v>
      </c>
      <c r="K282" t="s">
        <v>2319</v>
      </c>
    </row>
    <row r="283" spans="1:11" hidden="1" x14ac:dyDescent="0.25">
      <c r="A283" s="35" t="s">
        <v>1199</v>
      </c>
      <c r="C283" s="35"/>
      <c r="D283" s="35"/>
      <c r="E283" s="35"/>
      <c r="G283" t="s">
        <v>2040</v>
      </c>
      <c r="H283">
        <v>0</v>
      </c>
      <c r="I283" t="s">
        <v>2319</v>
      </c>
      <c r="J283" t="s">
        <v>2318</v>
      </c>
      <c r="K283" t="s">
        <v>2319</v>
      </c>
    </row>
    <row r="284" spans="1:11" hidden="1" x14ac:dyDescent="0.25">
      <c r="A284" s="35" t="s">
        <v>1200</v>
      </c>
      <c r="C284" s="35"/>
      <c r="D284" s="35"/>
      <c r="E284" s="35" t="s">
        <v>869</v>
      </c>
      <c r="G284" t="s">
        <v>2040</v>
      </c>
      <c r="H284">
        <v>0</v>
      </c>
      <c r="I284" t="s">
        <v>2319</v>
      </c>
      <c r="J284" t="s">
        <v>2318</v>
      </c>
      <c r="K284" t="s">
        <v>2319</v>
      </c>
    </row>
    <row r="285" spans="1:11" x14ac:dyDescent="0.25">
      <c r="A285" t="s">
        <v>1530</v>
      </c>
      <c r="E285" t="s">
        <v>2323</v>
      </c>
      <c r="I285" t="s">
        <v>2319</v>
      </c>
      <c r="J285" t="s">
        <v>2318</v>
      </c>
      <c r="K285" t="s">
        <v>2318</v>
      </c>
    </row>
    <row r="286" spans="1:11" hidden="1" x14ac:dyDescent="0.25">
      <c r="A286" s="35" t="s">
        <v>1202</v>
      </c>
      <c r="C286" s="35"/>
      <c r="D286" s="35"/>
      <c r="E286" s="35" t="s">
        <v>2041</v>
      </c>
      <c r="F286" t="s">
        <v>2167</v>
      </c>
      <c r="H286" t="s">
        <v>2167</v>
      </c>
      <c r="I286" t="s">
        <v>2319</v>
      </c>
      <c r="J286" t="s">
        <v>2318</v>
      </c>
      <c r="K286" t="s">
        <v>2319</v>
      </c>
    </row>
    <row r="287" spans="1:11" hidden="1" x14ac:dyDescent="0.25">
      <c r="A287" s="35" t="s">
        <v>1203</v>
      </c>
      <c r="C287" s="35"/>
      <c r="D287" s="35"/>
      <c r="E287" s="35"/>
      <c r="F287" t="s">
        <v>2168</v>
      </c>
      <c r="H287" t="s">
        <v>2168</v>
      </c>
      <c r="I287" t="s">
        <v>2319</v>
      </c>
      <c r="J287" t="s">
        <v>2318</v>
      </c>
      <c r="K287" t="s">
        <v>2319</v>
      </c>
    </row>
    <row r="288" spans="1:11" x14ac:dyDescent="0.25">
      <c r="A288" t="s">
        <v>1565</v>
      </c>
      <c r="E288" t="s">
        <v>2323</v>
      </c>
      <c r="I288" t="s">
        <v>2319</v>
      </c>
      <c r="J288" t="s">
        <v>2318</v>
      </c>
      <c r="K288" t="s">
        <v>2318</v>
      </c>
    </row>
    <row r="289" spans="1:11" x14ac:dyDescent="0.25">
      <c r="A289" t="s">
        <v>1653</v>
      </c>
      <c r="E289" t="s">
        <v>2323</v>
      </c>
      <c r="I289" t="s">
        <v>2319</v>
      </c>
      <c r="J289" t="s">
        <v>2318</v>
      </c>
      <c r="K289" t="s">
        <v>2318</v>
      </c>
    </row>
    <row r="290" spans="1:11" hidden="1" x14ac:dyDescent="0.25">
      <c r="A290" s="35" t="s">
        <v>1206</v>
      </c>
      <c r="C290" s="35"/>
      <c r="D290" s="35"/>
      <c r="E290" s="35" t="s">
        <v>869</v>
      </c>
      <c r="G290" t="s">
        <v>2040</v>
      </c>
      <c r="H290">
        <v>0</v>
      </c>
      <c r="I290" t="s">
        <v>2319</v>
      </c>
      <c r="J290" t="s">
        <v>2318</v>
      </c>
      <c r="K290" t="s">
        <v>2319</v>
      </c>
    </row>
    <row r="291" spans="1:11" x14ac:dyDescent="0.25">
      <c r="A291" t="s">
        <v>1673</v>
      </c>
      <c r="E291" t="s">
        <v>2323</v>
      </c>
      <c r="I291" t="s">
        <v>2319</v>
      </c>
      <c r="J291" t="s">
        <v>2318</v>
      </c>
      <c r="K291" t="s">
        <v>2318</v>
      </c>
    </row>
    <row r="292" spans="1:11" x14ac:dyDescent="0.25">
      <c r="A292" t="s">
        <v>1697</v>
      </c>
      <c r="E292" t="s">
        <v>2323</v>
      </c>
      <c r="I292" t="s">
        <v>2319</v>
      </c>
      <c r="J292" t="s">
        <v>2318</v>
      </c>
      <c r="K292" t="s">
        <v>2318</v>
      </c>
    </row>
    <row r="293" spans="1:11" hidden="1" x14ac:dyDescent="0.25">
      <c r="A293" s="35" t="s">
        <v>2076</v>
      </c>
      <c r="C293" s="35"/>
      <c r="D293" s="35"/>
      <c r="E293" s="35" t="s">
        <v>869</v>
      </c>
      <c r="G293" t="s">
        <v>2040</v>
      </c>
      <c r="H293">
        <v>0</v>
      </c>
      <c r="I293" t="s">
        <v>2319</v>
      </c>
      <c r="J293" t="s">
        <v>2318</v>
      </c>
      <c r="K293" t="s">
        <v>2319</v>
      </c>
    </row>
    <row r="294" spans="1:11" hidden="1" x14ac:dyDescent="0.25">
      <c r="A294" s="35" t="s">
        <v>1209</v>
      </c>
      <c r="C294" s="35"/>
      <c r="D294" s="35"/>
      <c r="E294" s="35"/>
      <c r="F294" t="s">
        <v>2169</v>
      </c>
      <c r="G294" t="s">
        <v>2116</v>
      </c>
      <c r="H294" t="s">
        <v>2169</v>
      </c>
      <c r="I294" t="s">
        <v>2319</v>
      </c>
      <c r="J294" t="s">
        <v>2318</v>
      </c>
      <c r="K294" t="s">
        <v>2319</v>
      </c>
    </row>
    <row r="295" spans="1:11" hidden="1" x14ac:dyDescent="0.25">
      <c r="A295" s="35" t="s">
        <v>1210</v>
      </c>
      <c r="C295" s="35"/>
      <c r="D295" s="35"/>
      <c r="E295" s="35" t="s">
        <v>2321</v>
      </c>
      <c r="H295">
        <v>0</v>
      </c>
      <c r="I295" t="s">
        <v>2319</v>
      </c>
      <c r="J295" t="s">
        <v>2318</v>
      </c>
      <c r="K295" t="s">
        <v>2319</v>
      </c>
    </row>
    <row r="296" spans="1:11" hidden="1" x14ac:dyDescent="0.25">
      <c r="A296" s="35" t="s">
        <v>1211</v>
      </c>
      <c r="C296" s="35"/>
      <c r="D296" s="35"/>
      <c r="E296" s="35"/>
      <c r="F296" t="s">
        <v>2106</v>
      </c>
      <c r="H296" t="s">
        <v>2106</v>
      </c>
      <c r="I296" t="s">
        <v>2319</v>
      </c>
      <c r="J296" t="s">
        <v>2318</v>
      </c>
      <c r="K296" t="s">
        <v>2319</v>
      </c>
    </row>
    <row r="297" spans="1:11" hidden="1" x14ac:dyDescent="0.25">
      <c r="A297" s="35" t="s">
        <v>1212</v>
      </c>
      <c r="C297" s="35"/>
      <c r="D297" s="35"/>
      <c r="E297" s="35" t="s">
        <v>2041</v>
      </c>
      <c r="F297" t="s">
        <v>2170</v>
      </c>
      <c r="H297" t="s">
        <v>2170</v>
      </c>
      <c r="I297" t="s">
        <v>2319</v>
      </c>
      <c r="J297" t="s">
        <v>2318</v>
      </c>
      <c r="K297" t="s">
        <v>2319</v>
      </c>
    </row>
    <row r="298" spans="1:11" x14ac:dyDescent="0.25">
      <c r="A298" t="s">
        <v>1712</v>
      </c>
      <c r="E298" t="s">
        <v>2323</v>
      </c>
      <c r="I298" t="s">
        <v>2319</v>
      </c>
      <c r="J298" t="s">
        <v>2318</v>
      </c>
      <c r="K298" t="s">
        <v>2318</v>
      </c>
    </row>
    <row r="299" spans="1:11" hidden="1" x14ac:dyDescent="0.25">
      <c r="A299" s="35" t="s">
        <v>1214</v>
      </c>
      <c r="C299" s="35"/>
      <c r="D299" s="35"/>
      <c r="E299" s="35" t="s">
        <v>869</v>
      </c>
      <c r="F299" t="s">
        <v>2171</v>
      </c>
      <c r="H299" t="s">
        <v>2171</v>
      </c>
      <c r="I299" t="s">
        <v>2319</v>
      </c>
      <c r="J299" t="s">
        <v>2318</v>
      </c>
      <c r="K299" t="s">
        <v>2319</v>
      </c>
    </row>
    <row r="300" spans="1:11" x14ac:dyDescent="0.25">
      <c r="A300" t="s">
        <v>1821</v>
      </c>
      <c r="E300" t="s">
        <v>2323</v>
      </c>
      <c r="I300" t="s">
        <v>2319</v>
      </c>
      <c r="J300" t="s">
        <v>2318</v>
      </c>
      <c r="K300" t="s">
        <v>2318</v>
      </c>
    </row>
    <row r="301" spans="1:11" x14ac:dyDescent="0.25">
      <c r="A301" t="s">
        <v>1861</v>
      </c>
      <c r="E301" t="s">
        <v>2323</v>
      </c>
      <c r="I301" t="s">
        <v>2319</v>
      </c>
      <c r="J301" t="s">
        <v>2318</v>
      </c>
      <c r="K301" t="s">
        <v>2318</v>
      </c>
    </row>
    <row r="302" spans="1:11" x14ac:dyDescent="0.25">
      <c r="A302" t="s">
        <v>928</v>
      </c>
      <c r="E302" t="s">
        <v>2483</v>
      </c>
      <c r="I302" t="s">
        <v>2319</v>
      </c>
      <c r="J302" t="s">
        <v>2318</v>
      </c>
      <c r="K302" t="s">
        <v>2318</v>
      </c>
    </row>
    <row r="303" spans="1:11" x14ac:dyDescent="0.25">
      <c r="A303" t="s">
        <v>1009</v>
      </c>
      <c r="E303" t="s">
        <v>2483</v>
      </c>
      <c r="I303" t="s">
        <v>2319</v>
      </c>
      <c r="J303" t="s">
        <v>2318</v>
      </c>
      <c r="K303" t="s">
        <v>2318</v>
      </c>
    </row>
    <row r="304" spans="1:11" x14ac:dyDescent="0.25">
      <c r="A304" t="s">
        <v>1062</v>
      </c>
      <c r="E304" t="s">
        <v>2483</v>
      </c>
      <c r="I304" t="s">
        <v>2319</v>
      </c>
      <c r="J304" t="s">
        <v>2318</v>
      </c>
      <c r="K304" t="s">
        <v>2318</v>
      </c>
    </row>
    <row r="305" spans="1:11" x14ac:dyDescent="0.25">
      <c r="A305" t="s">
        <v>1243</v>
      </c>
      <c r="E305" t="s">
        <v>2483</v>
      </c>
      <c r="I305" t="s">
        <v>2319</v>
      </c>
      <c r="J305" t="s">
        <v>2318</v>
      </c>
      <c r="K305" t="s">
        <v>2318</v>
      </c>
    </row>
    <row r="306" spans="1:11" x14ac:dyDescent="0.25">
      <c r="A306" t="s">
        <v>1537</v>
      </c>
      <c r="E306" t="s">
        <v>2483</v>
      </c>
      <c r="I306" t="s">
        <v>2319</v>
      </c>
      <c r="J306" t="s">
        <v>2318</v>
      </c>
      <c r="K306" t="s">
        <v>2318</v>
      </c>
    </row>
    <row r="307" spans="1:11" x14ac:dyDescent="0.25">
      <c r="A307" t="s">
        <v>1577</v>
      </c>
      <c r="E307" t="s">
        <v>2483</v>
      </c>
      <c r="I307" t="s">
        <v>2319</v>
      </c>
      <c r="J307" t="s">
        <v>2318</v>
      </c>
      <c r="K307" t="s">
        <v>2318</v>
      </c>
    </row>
    <row r="308" spans="1:11" hidden="1" x14ac:dyDescent="0.25">
      <c r="A308" s="35" t="s">
        <v>1223</v>
      </c>
      <c r="C308" s="35"/>
      <c r="D308" s="35"/>
      <c r="E308" s="35" t="s">
        <v>869</v>
      </c>
      <c r="F308" t="s">
        <v>2172</v>
      </c>
      <c r="H308" t="s">
        <v>2172</v>
      </c>
      <c r="I308" t="s">
        <v>2319</v>
      </c>
      <c r="J308" t="s">
        <v>2318</v>
      </c>
      <c r="K308" t="s">
        <v>2319</v>
      </c>
    </row>
    <row r="309" spans="1:11" hidden="1" x14ac:dyDescent="0.25">
      <c r="A309" s="35" t="s">
        <v>1224</v>
      </c>
      <c r="C309" s="35"/>
      <c r="D309" s="35"/>
      <c r="E309" s="35" t="s">
        <v>2323</v>
      </c>
      <c r="G309" t="s">
        <v>2040</v>
      </c>
      <c r="H309">
        <v>0</v>
      </c>
      <c r="I309" t="s">
        <v>2319</v>
      </c>
      <c r="J309" t="s">
        <v>2318</v>
      </c>
      <c r="K309" t="s">
        <v>2319</v>
      </c>
    </row>
    <row r="310" spans="1:11" hidden="1" x14ac:dyDescent="0.25">
      <c r="A310" s="35" t="s">
        <v>2077</v>
      </c>
      <c r="C310" s="35"/>
      <c r="D310" s="35"/>
      <c r="E310" s="35" t="s">
        <v>2366</v>
      </c>
      <c r="H310">
        <v>0</v>
      </c>
      <c r="I310" t="s">
        <v>2319</v>
      </c>
      <c r="J310" t="s">
        <v>2318</v>
      </c>
      <c r="K310" t="s">
        <v>2319</v>
      </c>
    </row>
    <row r="311" spans="1:11" x14ac:dyDescent="0.25">
      <c r="A311" t="s">
        <v>1788</v>
      </c>
      <c r="E311" t="s">
        <v>2483</v>
      </c>
      <c r="I311" t="s">
        <v>2319</v>
      </c>
      <c r="J311" t="s">
        <v>2318</v>
      </c>
      <c r="K311" t="s">
        <v>2318</v>
      </c>
    </row>
    <row r="312" spans="1:11" x14ac:dyDescent="0.25">
      <c r="A312" t="s">
        <v>1459</v>
      </c>
      <c r="E312" t="s">
        <v>2389</v>
      </c>
      <c r="I312" t="s">
        <v>2319</v>
      </c>
      <c r="J312" t="s">
        <v>2318</v>
      </c>
      <c r="K312" t="s">
        <v>2318</v>
      </c>
    </row>
    <row r="313" spans="1:11" hidden="1" x14ac:dyDescent="0.25">
      <c r="A313" s="35" t="s">
        <v>1227</v>
      </c>
      <c r="C313" s="35"/>
      <c r="D313" s="35"/>
      <c r="E313" s="35"/>
      <c r="F313" t="s">
        <v>2173</v>
      </c>
      <c r="H313" t="s">
        <v>2173</v>
      </c>
      <c r="I313" t="s">
        <v>2319</v>
      </c>
      <c r="J313" t="s">
        <v>2318</v>
      </c>
      <c r="K313" t="s">
        <v>2319</v>
      </c>
    </row>
    <row r="314" spans="1:11" hidden="1" x14ac:dyDescent="0.25">
      <c r="A314" s="35" t="s">
        <v>1228</v>
      </c>
      <c r="C314" s="35"/>
      <c r="D314" s="35"/>
      <c r="E314" s="35" t="s">
        <v>2322</v>
      </c>
      <c r="G314" t="s">
        <v>2040</v>
      </c>
      <c r="H314">
        <v>0</v>
      </c>
      <c r="I314" t="s">
        <v>2319</v>
      </c>
      <c r="J314" t="s">
        <v>2318</v>
      </c>
      <c r="K314" t="s">
        <v>2319</v>
      </c>
    </row>
    <row r="315" spans="1:11" hidden="1" x14ac:dyDescent="0.25">
      <c r="A315" s="35" t="s">
        <v>1229</v>
      </c>
      <c r="C315" s="35"/>
      <c r="D315" s="35"/>
      <c r="E315" s="35"/>
      <c r="F315" t="s">
        <v>2174</v>
      </c>
      <c r="H315" t="s">
        <v>2174</v>
      </c>
      <c r="I315" t="s">
        <v>2319</v>
      </c>
      <c r="J315" t="s">
        <v>2318</v>
      </c>
      <c r="K315" t="s">
        <v>2319</v>
      </c>
    </row>
    <row r="316" spans="1:11" x14ac:dyDescent="0.25">
      <c r="A316" t="s">
        <v>1814</v>
      </c>
      <c r="E316" t="s">
        <v>377</v>
      </c>
      <c r="I316" t="s">
        <v>2319</v>
      </c>
      <c r="J316" t="s">
        <v>2318</v>
      </c>
      <c r="K316" t="s">
        <v>2318</v>
      </c>
    </row>
    <row r="317" spans="1:11" hidden="1" x14ac:dyDescent="0.25">
      <c r="A317" s="35" t="s">
        <v>1231</v>
      </c>
      <c r="C317" s="35"/>
      <c r="D317" s="35"/>
      <c r="E317" s="35"/>
      <c r="G317" t="s">
        <v>2040</v>
      </c>
      <c r="H317">
        <v>0</v>
      </c>
      <c r="I317" t="s">
        <v>2319</v>
      </c>
      <c r="J317" t="s">
        <v>2318</v>
      </c>
      <c r="K317" t="s">
        <v>2319</v>
      </c>
    </row>
    <row r="318" spans="1:11" x14ac:dyDescent="0.25">
      <c r="A318" t="s">
        <v>1468</v>
      </c>
      <c r="E318" t="s">
        <v>2484</v>
      </c>
      <c r="I318" t="s">
        <v>2319</v>
      </c>
      <c r="J318" t="s">
        <v>2318</v>
      </c>
      <c r="K318" t="s">
        <v>2318</v>
      </c>
    </row>
    <row r="319" spans="1:11" x14ac:dyDescent="0.25">
      <c r="A319" t="s">
        <v>1536</v>
      </c>
      <c r="E319" t="s">
        <v>2485</v>
      </c>
      <c r="I319" t="s">
        <v>2319</v>
      </c>
      <c r="J319" t="s">
        <v>2318</v>
      </c>
      <c r="K319" t="s">
        <v>2318</v>
      </c>
    </row>
    <row r="320" spans="1:11" x14ac:dyDescent="0.25">
      <c r="A320" t="s">
        <v>1708</v>
      </c>
      <c r="E320" t="s">
        <v>2485</v>
      </c>
      <c r="I320" t="s">
        <v>2319</v>
      </c>
      <c r="J320" t="s">
        <v>2318</v>
      </c>
      <c r="K320" t="s">
        <v>2318</v>
      </c>
    </row>
    <row r="321" spans="1:11" hidden="1" x14ac:dyDescent="0.25">
      <c r="A321" s="35" t="s">
        <v>1235</v>
      </c>
      <c r="C321" s="35"/>
      <c r="D321" s="35"/>
      <c r="E321" s="35" t="s">
        <v>869</v>
      </c>
      <c r="F321" t="s">
        <v>2175</v>
      </c>
      <c r="H321" t="s">
        <v>2175</v>
      </c>
      <c r="I321" t="s">
        <v>2319</v>
      </c>
      <c r="J321" t="s">
        <v>2318</v>
      </c>
      <c r="K321" t="s">
        <v>2319</v>
      </c>
    </row>
    <row r="322" spans="1:11" hidden="1" x14ac:dyDescent="0.25">
      <c r="A322" s="35" t="s">
        <v>1236</v>
      </c>
      <c r="C322" s="35"/>
      <c r="D322" s="35"/>
      <c r="E322" s="35" t="s">
        <v>158</v>
      </c>
      <c r="H322">
        <v>0</v>
      </c>
      <c r="I322" t="s">
        <v>2319</v>
      </c>
      <c r="J322" t="s">
        <v>2318</v>
      </c>
      <c r="K322" t="s">
        <v>2319</v>
      </c>
    </row>
    <row r="323" spans="1:11" hidden="1" x14ac:dyDescent="0.25">
      <c r="A323" s="35" t="s">
        <v>1237</v>
      </c>
      <c r="C323" s="35"/>
      <c r="D323" s="35"/>
      <c r="E323" s="35"/>
      <c r="F323" t="s">
        <v>2106</v>
      </c>
      <c r="H323" t="s">
        <v>2106</v>
      </c>
      <c r="I323" t="s">
        <v>2319</v>
      </c>
      <c r="J323" t="s">
        <v>2318</v>
      </c>
      <c r="K323" t="s">
        <v>2319</v>
      </c>
    </row>
    <row r="324" spans="1:11" x14ac:dyDescent="0.25">
      <c r="A324" t="s">
        <v>1415</v>
      </c>
      <c r="E324" t="s">
        <v>2486</v>
      </c>
      <c r="I324" t="s">
        <v>2319</v>
      </c>
      <c r="J324" t="s">
        <v>2318</v>
      </c>
      <c r="K324" t="s">
        <v>2318</v>
      </c>
    </row>
    <row r="325" spans="1:11" x14ac:dyDescent="0.25">
      <c r="A325" t="s">
        <v>1548</v>
      </c>
      <c r="E325" t="s">
        <v>2470</v>
      </c>
      <c r="I325" t="s">
        <v>2319</v>
      </c>
      <c r="J325" t="s">
        <v>2318</v>
      </c>
      <c r="K325" t="s">
        <v>2318</v>
      </c>
    </row>
    <row r="326" spans="1:11" x14ac:dyDescent="0.25">
      <c r="A326" t="s">
        <v>1854</v>
      </c>
      <c r="E326" t="s">
        <v>2419</v>
      </c>
      <c r="I326" t="s">
        <v>2319</v>
      </c>
      <c r="J326" t="s">
        <v>2318</v>
      </c>
      <c r="K326" t="s">
        <v>2318</v>
      </c>
    </row>
    <row r="327" spans="1:11" hidden="1" x14ac:dyDescent="0.25">
      <c r="A327" s="35" t="s">
        <v>1241</v>
      </c>
      <c r="C327" s="35"/>
      <c r="D327" s="35"/>
      <c r="E327" s="35"/>
      <c r="G327" t="s">
        <v>2040</v>
      </c>
      <c r="H327">
        <v>0</v>
      </c>
      <c r="I327" t="s">
        <v>2319</v>
      </c>
      <c r="J327" t="s">
        <v>2318</v>
      </c>
      <c r="K327" t="s">
        <v>2319</v>
      </c>
    </row>
    <row r="328" spans="1:11" hidden="1" x14ac:dyDescent="0.25">
      <c r="A328" s="35" t="s">
        <v>1242</v>
      </c>
      <c r="C328" s="35"/>
      <c r="D328" s="35"/>
      <c r="E328" s="35"/>
      <c r="F328" t="s">
        <v>2176</v>
      </c>
      <c r="H328" t="s">
        <v>2176</v>
      </c>
      <c r="I328" t="s">
        <v>2319</v>
      </c>
      <c r="J328" t="s">
        <v>2318</v>
      </c>
      <c r="K328" t="s">
        <v>2319</v>
      </c>
    </row>
    <row r="329" spans="1:11" x14ac:dyDescent="0.25">
      <c r="A329" t="s">
        <v>927</v>
      </c>
      <c r="E329" t="s">
        <v>2041</v>
      </c>
      <c r="F329" t="s">
        <v>2047</v>
      </c>
      <c r="G329" s="1" t="s">
        <v>2424</v>
      </c>
      <c r="H329" s="1" t="s">
        <v>2107</v>
      </c>
      <c r="I329" t="s">
        <v>2319</v>
      </c>
      <c r="J329" t="s">
        <v>2318</v>
      </c>
      <c r="K329" t="s">
        <v>2318</v>
      </c>
    </row>
    <row r="330" spans="1:11" x14ac:dyDescent="0.25">
      <c r="A330" t="s">
        <v>938</v>
      </c>
      <c r="E330" t="s">
        <v>2041</v>
      </c>
      <c r="I330" t="s">
        <v>2319</v>
      </c>
      <c r="J330" t="s">
        <v>2318</v>
      </c>
      <c r="K330" t="s">
        <v>2318</v>
      </c>
    </row>
    <row r="331" spans="1:11" x14ac:dyDescent="0.25">
      <c r="A331" t="s">
        <v>961</v>
      </c>
      <c r="E331" t="s">
        <v>2041</v>
      </c>
      <c r="I331" t="s">
        <v>2319</v>
      </c>
      <c r="J331" t="s">
        <v>2318</v>
      </c>
      <c r="K331" t="s">
        <v>2318</v>
      </c>
    </row>
    <row r="332" spans="1:11" x14ac:dyDescent="0.25">
      <c r="A332" t="s">
        <v>976</v>
      </c>
      <c r="E332" t="s">
        <v>2041</v>
      </c>
      <c r="I332" t="s">
        <v>2319</v>
      </c>
      <c r="J332" t="s">
        <v>2318</v>
      </c>
      <c r="K332" t="s">
        <v>2318</v>
      </c>
    </row>
    <row r="333" spans="1:11" hidden="1" x14ac:dyDescent="0.25">
      <c r="A333" s="35" t="s">
        <v>1247</v>
      </c>
      <c r="C333" s="35"/>
      <c r="D333" s="35"/>
      <c r="E333" s="35" t="s">
        <v>869</v>
      </c>
      <c r="G333" t="s">
        <v>2040</v>
      </c>
      <c r="H333">
        <v>0</v>
      </c>
      <c r="I333" t="s">
        <v>2319</v>
      </c>
      <c r="J333" t="s">
        <v>2318</v>
      </c>
      <c r="K333" t="s">
        <v>2319</v>
      </c>
    </row>
    <row r="334" spans="1:11" x14ac:dyDescent="0.25">
      <c r="A334" t="s">
        <v>998</v>
      </c>
      <c r="E334" t="s">
        <v>2041</v>
      </c>
      <c r="I334" t="s">
        <v>2319</v>
      </c>
      <c r="J334" t="s">
        <v>2318</v>
      </c>
      <c r="K334" t="s">
        <v>2318</v>
      </c>
    </row>
    <row r="335" spans="1:11" hidden="1" x14ac:dyDescent="0.25">
      <c r="A335" s="35" t="s">
        <v>2078</v>
      </c>
      <c r="C335" s="35"/>
      <c r="D335" s="35"/>
      <c r="E335" s="35" t="s">
        <v>869</v>
      </c>
      <c r="G335" t="s">
        <v>2040</v>
      </c>
      <c r="H335">
        <v>0</v>
      </c>
      <c r="I335" t="s">
        <v>2319</v>
      </c>
      <c r="J335" t="s">
        <v>2318</v>
      </c>
      <c r="K335" t="s">
        <v>2319</v>
      </c>
    </row>
    <row r="336" spans="1:11" hidden="1" x14ac:dyDescent="0.25">
      <c r="A336" s="35" t="s">
        <v>1249</v>
      </c>
      <c r="C336" s="35"/>
      <c r="D336" s="35"/>
      <c r="E336" s="35" t="s">
        <v>869</v>
      </c>
      <c r="G336" t="s">
        <v>2040</v>
      </c>
      <c r="H336">
        <v>0</v>
      </c>
      <c r="I336" t="s">
        <v>2319</v>
      </c>
      <c r="J336" t="s">
        <v>2318</v>
      </c>
      <c r="K336" t="s">
        <v>2319</v>
      </c>
    </row>
    <row r="337" spans="1:11" hidden="1" x14ac:dyDescent="0.25">
      <c r="A337" s="35" t="s">
        <v>1250</v>
      </c>
      <c r="C337" s="35"/>
      <c r="D337" s="35"/>
      <c r="E337" s="35" t="s">
        <v>869</v>
      </c>
      <c r="H337">
        <v>0</v>
      </c>
      <c r="I337" t="s">
        <v>2319</v>
      </c>
      <c r="J337" t="s">
        <v>2318</v>
      </c>
      <c r="K337" t="s">
        <v>2319</v>
      </c>
    </row>
    <row r="338" spans="1:11" hidden="1" x14ac:dyDescent="0.25">
      <c r="A338" s="35" t="s">
        <v>1251</v>
      </c>
      <c r="C338" s="35"/>
      <c r="D338" s="35"/>
      <c r="E338" s="35"/>
      <c r="G338" t="s">
        <v>2040</v>
      </c>
      <c r="H338">
        <v>0</v>
      </c>
      <c r="I338" t="s">
        <v>2319</v>
      </c>
      <c r="J338" t="s">
        <v>2318</v>
      </c>
      <c r="K338" t="s">
        <v>2319</v>
      </c>
    </row>
    <row r="339" spans="1:11" hidden="1" x14ac:dyDescent="0.25">
      <c r="A339" s="35" t="s">
        <v>1252</v>
      </c>
      <c r="C339" s="35"/>
      <c r="D339" s="35"/>
      <c r="E339" s="35" t="s">
        <v>158</v>
      </c>
      <c r="F339" t="s">
        <v>2106</v>
      </c>
      <c r="H339" t="s">
        <v>2106</v>
      </c>
      <c r="I339" t="s">
        <v>2319</v>
      </c>
      <c r="J339" t="s">
        <v>2318</v>
      </c>
      <c r="K339" t="s">
        <v>2319</v>
      </c>
    </row>
    <row r="340" spans="1:11" hidden="1" x14ac:dyDescent="0.25">
      <c r="A340" s="35" t="s">
        <v>1253</v>
      </c>
      <c r="C340" s="35"/>
      <c r="D340" s="35"/>
      <c r="E340" s="35" t="s">
        <v>2323</v>
      </c>
      <c r="F340" t="s">
        <v>2177</v>
      </c>
      <c r="H340" t="s">
        <v>2177</v>
      </c>
      <c r="I340" t="s">
        <v>2319</v>
      </c>
      <c r="J340" t="s">
        <v>2318</v>
      </c>
      <c r="K340" t="s">
        <v>2319</v>
      </c>
    </row>
    <row r="341" spans="1:11" hidden="1" x14ac:dyDescent="0.25">
      <c r="A341" s="35" t="s">
        <v>2079</v>
      </c>
      <c r="C341" s="35"/>
      <c r="D341" s="35"/>
      <c r="E341" s="35" t="s">
        <v>2041</v>
      </c>
      <c r="H341">
        <v>0</v>
      </c>
      <c r="I341" t="s">
        <v>2319</v>
      </c>
      <c r="J341" t="s">
        <v>2318</v>
      </c>
      <c r="K341" t="s">
        <v>2319</v>
      </c>
    </row>
    <row r="342" spans="1:11" x14ac:dyDescent="0.25">
      <c r="A342" t="s">
        <v>1011</v>
      </c>
      <c r="E342" t="s">
        <v>2041</v>
      </c>
      <c r="I342" t="s">
        <v>2319</v>
      </c>
      <c r="J342" t="s">
        <v>2318</v>
      </c>
      <c r="K342" t="s">
        <v>2318</v>
      </c>
    </row>
    <row r="343" spans="1:11" x14ac:dyDescent="0.25">
      <c r="A343" t="s">
        <v>1013</v>
      </c>
      <c r="E343" t="s">
        <v>2041</v>
      </c>
      <c r="I343" t="s">
        <v>2319</v>
      </c>
      <c r="J343" t="s">
        <v>2318</v>
      </c>
      <c r="K343" t="s">
        <v>2318</v>
      </c>
    </row>
    <row r="344" spans="1:11" hidden="1" x14ac:dyDescent="0.25">
      <c r="A344" s="35" t="s">
        <v>1256</v>
      </c>
      <c r="C344" s="35"/>
      <c r="D344" s="35"/>
      <c r="E344" s="35"/>
      <c r="F344" t="s">
        <v>2178</v>
      </c>
      <c r="H344" t="s">
        <v>2178</v>
      </c>
      <c r="I344" t="s">
        <v>2319</v>
      </c>
      <c r="J344" t="s">
        <v>2318</v>
      </c>
      <c r="K344" t="s">
        <v>2319</v>
      </c>
    </row>
    <row r="345" spans="1:11" hidden="1" x14ac:dyDescent="0.25">
      <c r="A345" s="35" t="s">
        <v>1257</v>
      </c>
      <c r="C345" s="35"/>
      <c r="D345" s="35"/>
      <c r="E345" s="35"/>
      <c r="G345" t="s">
        <v>2040</v>
      </c>
      <c r="H345">
        <v>0</v>
      </c>
      <c r="I345" t="s">
        <v>2319</v>
      </c>
      <c r="J345" t="s">
        <v>2318</v>
      </c>
      <c r="K345" t="s">
        <v>2319</v>
      </c>
    </row>
    <row r="346" spans="1:11" hidden="1" x14ac:dyDescent="0.25">
      <c r="A346" s="35" t="s">
        <v>1258</v>
      </c>
      <c r="C346" s="35"/>
      <c r="D346" s="35"/>
      <c r="E346" s="35" t="s">
        <v>869</v>
      </c>
      <c r="G346" t="s">
        <v>2040</v>
      </c>
      <c r="H346">
        <v>0</v>
      </c>
      <c r="I346" t="s">
        <v>2319</v>
      </c>
      <c r="J346" t="s">
        <v>2318</v>
      </c>
      <c r="K346" t="s">
        <v>2319</v>
      </c>
    </row>
    <row r="347" spans="1:11" hidden="1" x14ac:dyDescent="0.25">
      <c r="A347" s="35" t="s">
        <v>859</v>
      </c>
      <c r="C347" s="35"/>
      <c r="D347" s="35"/>
      <c r="E347" s="35" t="s">
        <v>2323</v>
      </c>
      <c r="G347" t="s">
        <v>2040</v>
      </c>
      <c r="H347">
        <v>0</v>
      </c>
      <c r="I347" t="s">
        <v>2319</v>
      </c>
      <c r="J347" t="s">
        <v>2318</v>
      </c>
      <c r="K347" t="s">
        <v>2319</v>
      </c>
    </row>
    <row r="348" spans="1:11" hidden="1" x14ac:dyDescent="0.25">
      <c r="A348" s="35" t="s">
        <v>2080</v>
      </c>
      <c r="C348" s="35"/>
      <c r="D348" s="35"/>
      <c r="E348" s="35" t="s">
        <v>2323</v>
      </c>
      <c r="G348" t="s">
        <v>2040</v>
      </c>
      <c r="H348">
        <v>0</v>
      </c>
      <c r="I348" t="s">
        <v>2319</v>
      </c>
      <c r="J348" t="s">
        <v>2318</v>
      </c>
      <c r="K348" t="s">
        <v>2319</v>
      </c>
    </row>
    <row r="349" spans="1:11" hidden="1" x14ac:dyDescent="0.25">
      <c r="A349" s="35" t="s">
        <v>1259</v>
      </c>
      <c r="C349" s="35"/>
      <c r="D349" s="35"/>
      <c r="E349" s="35"/>
      <c r="F349" t="s">
        <v>2106</v>
      </c>
      <c r="H349" t="s">
        <v>2106</v>
      </c>
      <c r="I349" t="s">
        <v>2319</v>
      </c>
      <c r="J349" t="s">
        <v>2318</v>
      </c>
      <c r="K349" t="s">
        <v>2319</v>
      </c>
    </row>
    <row r="350" spans="1:11" x14ac:dyDescent="0.25">
      <c r="A350" t="s">
        <v>1029</v>
      </c>
      <c r="E350" t="s">
        <v>2041</v>
      </c>
      <c r="I350" t="s">
        <v>2319</v>
      </c>
      <c r="J350" t="s">
        <v>2318</v>
      </c>
      <c r="K350" t="s">
        <v>2318</v>
      </c>
    </row>
    <row r="351" spans="1:11" hidden="1" x14ac:dyDescent="0.25">
      <c r="A351" s="35" t="s">
        <v>1261</v>
      </c>
      <c r="C351" s="35"/>
      <c r="D351" s="35"/>
      <c r="E351" s="35"/>
      <c r="G351" t="s">
        <v>2040</v>
      </c>
      <c r="H351">
        <v>0</v>
      </c>
      <c r="I351" t="s">
        <v>2319</v>
      </c>
      <c r="J351" t="s">
        <v>2318</v>
      </c>
      <c r="K351" t="s">
        <v>2319</v>
      </c>
    </row>
    <row r="352" spans="1:11" hidden="1" x14ac:dyDescent="0.25">
      <c r="A352" s="35" t="s">
        <v>1262</v>
      </c>
      <c r="C352" s="35"/>
      <c r="D352" s="35"/>
      <c r="E352" s="35" t="s">
        <v>2323</v>
      </c>
      <c r="G352" t="s">
        <v>2040</v>
      </c>
      <c r="H352">
        <v>0</v>
      </c>
      <c r="I352" t="s">
        <v>2319</v>
      </c>
      <c r="J352" t="s">
        <v>2318</v>
      </c>
      <c r="K352" t="s">
        <v>2319</v>
      </c>
    </row>
    <row r="353" spans="1:11" x14ac:dyDescent="0.25">
      <c r="A353" t="s">
        <v>1933</v>
      </c>
      <c r="E353" t="s">
        <v>2041</v>
      </c>
      <c r="I353" t="s">
        <v>2319</v>
      </c>
      <c r="J353" t="s">
        <v>2318</v>
      </c>
      <c r="K353" t="s">
        <v>2318</v>
      </c>
    </row>
    <row r="354" spans="1:11" hidden="1" x14ac:dyDescent="0.25">
      <c r="A354" s="35" t="s">
        <v>2081</v>
      </c>
      <c r="C354" s="35"/>
      <c r="D354" s="35"/>
      <c r="E354" s="35" t="s">
        <v>2334</v>
      </c>
      <c r="H354">
        <v>0</v>
      </c>
      <c r="I354" t="s">
        <v>2319</v>
      </c>
      <c r="J354" t="s">
        <v>2318</v>
      </c>
      <c r="K354" t="s">
        <v>2319</v>
      </c>
    </row>
    <row r="355" spans="1:11" hidden="1" x14ac:dyDescent="0.25">
      <c r="A355" s="35" t="s">
        <v>1265</v>
      </c>
      <c r="C355" s="35"/>
      <c r="D355" s="35"/>
      <c r="E355" s="35" t="s">
        <v>2041</v>
      </c>
      <c r="F355" t="s">
        <v>2179</v>
      </c>
      <c r="H355" t="s">
        <v>2179</v>
      </c>
      <c r="I355" t="s">
        <v>2319</v>
      </c>
      <c r="J355" t="s">
        <v>2318</v>
      </c>
      <c r="K355" t="s">
        <v>2319</v>
      </c>
    </row>
    <row r="356" spans="1:11" x14ac:dyDescent="0.25">
      <c r="A356" t="s">
        <v>1073</v>
      </c>
      <c r="E356" t="s">
        <v>2041</v>
      </c>
      <c r="I356" t="s">
        <v>2319</v>
      </c>
      <c r="J356" t="s">
        <v>2318</v>
      </c>
      <c r="K356" t="s">
        <v>2318</v>
      </c>
    </row>
    <row r="357" spans="1:11" x14ac:dyDescent="0.25">
      <c r="A357" t="s">
        <v>1093</v>
      </c>
      <c r="E357" t="s">
        <v>2041</v>
      </c>
      <c r="I357" t="s">
        <v>2319</v>
      </c>
      <c r="J357" t="s">
        <v>2318</v>
      </c>
      <c r="K357" t="s">
        <v>2318</v>
      </c>
    </row>
    <row r="358" spans="1:11" hidden="1" x14ac:dyDescent="0.25">
      <c r="A358" s="35" t="s">
        <v>860</v>
      </c>
      <c r="C358" s="35"/>
      <c r="D358" s="35"/>
      <c r="E358" s="35"/>
      <c r="F358" t="s">
        <v>2180</v>
      </c>
      <c r="G358" t="s">
        <v>2040</v>
      </c>
      <c r="H358" t="s">
        <v>2180</v>
      </c>
      <c r="I358" t="s">
        <v>2319</v>
      </c>
      <c r="J358" t="s">
        <v>2318</v>
      </c>
      <c r="K358" t="s">
        <v>2319</v>
      </c>
    </row>
    <row r="359" spans="1:11" hidden="1" x14ac:dyDescent="0.25">
      <c r="A359" s="35" t="s">
        <v>1268</v>
      </c>
      <c r="C359" s="35"/>
      <c r="D359" s="35"/>
      <c r="E359" s="35" t="s">
        <v>869</v>
      </c>
      <c r="H359">
        <v>0</v>
      </c>
      <c r="I359" t="s">
        <v>2319</v>
      </c>
      <c r="J359" t="s">
        <v>2318</v>
      </c>
      <c r="K359" t="s">
        <v>2319</v>
      </c>
    </row>
    <row r="360" spans="1:11" x14ac:dyDescent="0.25">
      <c r="A360" t="s">
        <v>1103</v>
      </c>
      <c r="E360" t="s">
        <v>2041</v>
      </c>
      <c r="I360" t="s">
        <v>2319</v>
      </c>
      <c r="J360" t="s">
        <v>2318</v>
      </c>
      <c r="K360" t="s">
        <v>2318</v>
      </c>
    </row>
    <row r="361" spans="1:11" hidden="1" x14ac:dyDescent="0.25">
      <c r="A361" s="35" t="s">
        <v>1270</v>
      </c>
      <c r="C361" s="35"/>
      <c r="D361" s="35"/>
      <c r="E361" s="35" t="s">
        <v>869</v>
      </c>
      <c r="G361" t="s">
        <v>2040</v>
      </c>
      <c r="H361">
        <v>0</v>
      </c>
      <c r="I361" t="s">
        <v>2319</v>
      </c>
      <c r="J361" t="s">
        <v>2318</v>
      </c>
      <c r="K361" t="s">
        <v>2319</v>
      </c>
    </row>
    <row r="362" spans="1:11" hidden="1" x14ac:dyDescent="0.25">
      <c r="A362" s="35" t="s">
        <v>1271</v>
      </c>
      <c r="C362" s="35"/>
      <c r="D362" s="35"/>
      <c r="E362" s="35" t="s">
        <v>2323</v>
      </c>
      <c r="G362" t="s">
        <v>2040</v>
      </c>
      <c r="H362">
        <v>0</v>
      </c>
      <c r="I362" t="s">
        <v>2319</v>
      </c>
      <c r="J362" t="s">
        <v>2318</v>
      </c>
      <c r="K362" t="s">
        <v>2319</v>
      </c>
    </row>
    <row r="363" spans="1:11" hidden="1" x14ac:dyDescent="0.25">
      <c r="A363" s="35" t="s">
        <v>1272</v>
      </c>
      <c r="C363" s="35"/>
      <c r="D363" s="35"/>
      <c r="E363" s="35" t="s">
        <v>869</v>
      </c>
      <c r="G363" t="s">
        <v>2040</v>
      </c>
      <c r="H363">
        <v>0</v>
      </c>
      <c r="I363" t="s">
        <v>2319</v>
      </c>
      <c r="J363" t="s">
        <v>2318</v>
      </c>
      <c r="K363" t="s">
        <v>2319</v>
      </c>
    </row>
    <row r="364" spans="1:11" hidden="1" x14ac:dyDescent="0.25">
      <c r="A364" s="35" t="s">
        <v>1273</v>
      </c>
      <c r="C364" s="35"/>
      <c r="D364" s="35"/>
      <c r="E364" s="35"/>
      <c r="F364" t="s">
        <v>2181</v>
      </c>
      <c r="G364" t="s">
        <v>2116</v>
      </c>
      <c r="H364" t="s">
        <v>2181</v>
      </c>
      <c r="I364" t="s">
        <v>2319</v>
      </c>
      <c r="J364" t="s">
        <v>2318</v>
      </c>
      <c r="K364" t="s">
        <v>2319</v>
      </c>
    </row>
    <row r="365" spans="1:11" x14ac:dyDescent="0.25">
      <c r="A365" t="s">
        <v>1940</v>
      </c>
      <c r="E365" t="s">
        <v>2041</v>
      </c>
      <c r="I365" t="s">
        <v>2319</v>
      </c>
      <c r="J365" t="s">
        <v>2318</v>
      </c>
      <c r="K365" t="s">
        <v>2318</v>
      </c>
    </row>
    <row r="366" spans="1:11" hidden="1" x14ac:dyDescent="0.25">
      <c r="A366" s="35" t="s">
        <v>1275</v>
      </c>
      <c r="C366" s="35"/>
      <c r="D366" s="35"/>
      <c r="E366" s="35" t="s">
        <v>2360</v>
      </c>
      <c r="F366" t="s">
        <v>2106</v>
      </c>
      <c r="H366" t="s">
        <v>2106</v>
      </c>
      <c r="I366" t="s">
        <v>2319</v>
      </c>
      <c r="J366" t="s">
        <v>2318</v>
      </c>
      <c r="K366" t="s">
        <v>2319</v>
      </c>
    </row>
    <row r="367" spans="1:11" hidden="1" x14ac:dyDescent="0.25">
      <c r="A367" s="35" t="s">
        <v>2082</v>
      </c>
      <c r="C367" s="35"/>
      <c r="D367" s="35"/>
      <c r="E367" s="35" t="s">
        <v>2370</v>
      </c>
      <c r="H367">
        <v>0</v>
      </c>
      <c r="I367" t="s">
        <v>2319</v>
      </c>
      <c r="J367" t="s">
        <v>2318</v>
      </c>
      <c r="K367" t="s">
        <v>2319</v>
      </c>
    </row>
    <row r="368" spans="1:11" x14ac:dyDescent="0.25">
      <c r="A368" t="s">
        <v>1107</v>
      </c>
      <c r="E368" t="s">
        <v>2041</v>
      </c>
      <c r="I368" t="s">
        <v>2319</v>
      </c>
      <c r="J368" t="s">
        <v>2318</v>
      </c>
      <c r="K368" t="s">
        <v>2318</v>
      </c>
    </row>
    <row r="369" spans="1:11" x14ac:dyDescent="0.25">
      <c r="A369" t="s">
        <v>1110</v>
      </c>
      <c r="E369" t="s">
        <v>2041</v>
      </c>
      <c r="I369" t="s">
        <v>2319</v>
      </c>
      <c r="J369" t="s">
        <v>2318</v>
      </c>
      <c r="K369" t="s">
        <v>2318</v>
      </c>
    </row>
    <row r="370" spans="1:11" hidden="1" x14ac:dyDescent="0.25">
      <c r="A370" s="35" t="s">
        <v>1278</v>
      </c>
      <c r="C370" s="35"/>
      <c r="D370" s="35"/>
      <c r="E370" s="35"/>
      <c r="F370" t="s">
        <v>2182</v>
      </c>
      <c r="H370" t="s">
        <v>2182</v>
      </c>
      <c r="I370" t="s">
        <v>2319</v>
      </c>
      <c r="J370" t="s">
        <v>2318</v>
      </c>
      <c r="K370" t="s">
        <v>2319</v>
      </c>
    </row>
    <row r="371" spans="1:11" x14ac:dyDescent="0.25">
      <c r="A371" t="s">
        <v>1136</v>
      </c>
      <c r="E371" t="s">
        <v>2041</v>
      </c>
      <c r="I371" t="s">
        <v>2319</v>
      </c>
      <c r="J371" t="s">
        <v>2318</v>
      </c>
      <c r="K371" t="s">
        <v>2318</v>
      </c>
    </row>
    <row r="372" spans="1:11" hidden="1" x14ac:dyDescent="0.25">
      <c r="A372" s="35" t="s">
        <v>1281</v>
      </c>
      <c r="C372" s="35"/>
      <c r="D372" s="35"/>
      <c r="E372" s="35"/>
      <c r="G372" t="s">
        <v>2040</v>
      </c>
      <c r="H372">
        <v>0</v>
      </c>
      <c r="I372" t="s">
        <v>2319</v>
      </c>
      <c r="J372" t="s">
        <v>2318</v>
      </c>
      <c r="K372" t="s">
        <v>2319</v>
      </c>
    </row>
    <row r="373" spans="1:11" hidden="1" x14ac:dyDescent="0.25">
      <c r="A373" s="35" t="s">
        <v>1282</v>
      </c>
      <c r="C373" s="35"/>
      <c r="D373" s="35"/>
      <c r="E373" s="35"/>
      <c r="G373" t="s">
        <v>2040</v>
      </c>
      <c r="H373">
        <v>0</v>
      </c>
      <c r="I373" t="s">
        <v>2319</v>
      </c>
      <c r="J373" t="s">
        <v>2318</v>
      </c>
      <c r="K373" t="s">
        <v>2319</v>
      </c>
    </row>
    <row r="374" spans="1:11" hidden="1" x14ac:dyDescent="0.25">
      <c r="A374" s="35" t="s">
        <v>1283</v>
      </c>
      <c r="C374" s="35"/>
      <c r="D374" s="35"/>
      <c r="E374" s="35" t="s">
        <v>2323</v>
      </c>
      <c r="G374" t="s">
        <v>2040</v>
      </c>
      <c r="H374">
        <v>0</v>
      </c>
      <c r="I374" t="s">
        <v>2319</v>
      </c>
      <c r="J374" t="s">
        <v>2318</v>
      </c>
      <c r="K374" t="s">
        <v>2319</v>
      </c>
    </row>
    <row r="375" spans="1:11" hidden="1" x14ac:dyDescent="0.25">
      <c r="A375" s="35" t="s">
        <v>1284</v>
      </c>
      <c r="C375" s="35"/>
      <c r="D375" s="35"/>
      <c r="E375" s="35" t="s">
        <v>2323</v>
      </c>
      <c r="G375" t="s">
        <v>2040</v>
      </c>
      <c r="H375">
        <v>0</v>
      </c>
      <c r="I375" t="s">
        <v>2319</v>
      </c>
      <c r="J375" t="s">
        <v>2318</v>
      </c>
      <c r="K375" t="s">
        <v>2319</v>
      </c>
    </row>
    <row r="376" spans="1:11" hidden="1" x14ac:dyDescent="0.25">
      <c r="A376" s="35" t="s">
        <v>1285</v>
      </c>
      <c r="C376" s="35"/>
      <c r="D376" s="35"/>
      <c r="E376" s="35" t="s">
        <v>869</v>
      </c>
      <c r="G376" t="s">
        <v>2040</v>
      </c>
      <c r="H376">
        <v>0</v>
      </c>
      <c r="I376" t="s">
        <v>2319</v>
      </c>
      <c r="J376" t="s">
        <v>2318</v>
      </c>
      <c r="K376" t="s">
        <v>2319</v>
      </c>
    </row>
    <row r="377" spans="1:11" hidden="1" x14ac:dyDescent="0.25">
      <c r="A377" s="35" t="s">
        <v>1286</v>
      </c>
      <c r="C377" s="35"/>
      <c r="D377" s="35"/>
      <c r="E377" s="35" t="s">
        <v>158</v>
      </c>
      <c r="F377" t="s">
        <v>2106</v>
      </c>
      <c r="H377" t="s">
        <v>2106</v>
      </c>
      <c r="I377" t="s">
        <v>2319</v>
      </c>
      <c r="J377" t="s">
        <v>2318</v>
      </c>
      <c r="K377" t="s">
        <v>2319</v>
      </c>
    </row>
    <row r="378" spans="1:11" hidden="1" x14ac:dyDescent="0.25">
      <c r="A378" s="35" t="s">
        <v>2083</v>
      </c>
      <c r="C378" s="35"/>
      <c r="D378" s="35"/>
      <c r="E378" s="35" t="s">
        <v>869</v>
      </c>
      <c r="G378" t="s">
        <v>2040</v>
      </c>
      <c r="H378">
        <v>0</v>
      </c>
      <c r="I378" t="s">
        <v>2319</v>
      </c>
      <c r="J378" t="s">
        <v>2318</v>
      </c>
      <c r="K378" t="s">
        <v>2319</v>
      </c>
    </row>
    <row r="379" spans="1:11" hidden="1" x14ac:dyDescent="0.25">
      <c r="A379" s="35" t="s">
        <v>1287</v>
      </c>
      <c r="C379" s="35"/>
      <c r="D379" s="35"/>
      <c r="E379" s="35"/>
      <c r="F379" t="s">
        <v>2106</v>
      </c>
      <c r="H379" t="s">
        <v>2106</v>
      </c>
      <c r="I379" t="s">
        <v>2319</v>
      </c>
      <c r="J379" t="s">
        <v>2318</v>
      </c>
      <c r="K379" t="s">
        <v>2319</v>
      </c>
    </row>
    <row r="380" spans="1:11" x14ac:dyDescent="0.25">
      <c r="A380" t="s">
        <v>1142</v>
      </c>
      <c r="E380" t="s">
        <v>2041</v>
      </c>
      <c r="I380" t="s">
        <v>2319</v>
      </c>
      <c r="J380" t="s">
        <v>2318</v>
      </c>
      <c r="K380" t="s">
        <v>2318</v>
      </c>
    </row>
    <row r="381" spans="1:11" hidden="1" x14ac:dyDescent="0.25">
      <c r="A381" s="35" t="s">
        <v>1289</v>
      </c>
      <c r="C381" s="35"/>
      <c r="D381" s="35"/>
      <c r="E381" s="35" t="s">
        <v>869</v>
      </c>
      <c r="G381" t="s">
        <v>2040</v>
      </c>
      <c r="H381">
        <v>0</v>
      </c>
      <c r="I381" t="s">
        <v>2319</v>
      </c>
      <c r="J381" t="s">
        <v>2318</v>
      </c>
      <c r="K381" t="s">
        <v>2319</v>
      </c>
    </row>
    <row r="382" spans="1:11" x14ac:dyDescent="0.25">
      <c r="A382" t="s">
        <v>1147</v>
      </c>
      <c r="E382" t="s">
        <v>2041</v>
      </c>
      <c r="I382" t="s">
        <v>2319</v>
      </c>
      <c r="J382" t="s">
        <v>2318</v>
      </c>
      <c r="K382" t="s">
        <v>2318</v>
      </c>
    </row>
    <row r="383" spans="1:11" hidden="1" x14ac:dyDescent="0.25">
      <c r="A383" s="35" t="s">
        <v>1291</v>
      </c>
      <c r="C383" s="35"/>
      <c r="D383" s="35"/>
      <c r="E383" s="35" t="s">
        <v>869</v>
      </c>
      <c r="F383" t="s">
        <v>2183</v>
      </c>
      <c r="H383" t="s">
        <v>2183</v>
      </c>
      <c r="I383" t="s">
        <v>2319</v>
      </c>
      <c r="J383" t="s">
        <v>2318</v>
      </c>
      <c r="K383" t="s">
        <v>2319</v>
      </c>
    </row>
    <row r="384" spans="1:11" hidden="1" x14ac:dyDescent="0.25">
      <c r="A384" s="35" t="s">
        <v>1292</v>
      </c>
      <c r="C384" s="35"/>
      <c r="D384" s="35"/>
      <c r="E384" s="35"/>
      <c r="G384" t="s">
        <v>2040</v>
      </c>
      <c r="H384">
        <v>0</v>
      </c>
      <c r="I384" t="s">
        <v>2319</v>
      </c>
      <c r="J384" t="s">
        <v>2318</v>
      </c>
      <c r="K384" t="s">
        <v>2319</v>
      </c>
    </row>
    <row r="385" spans="1:11" x14ac:dyDescent="0.25">
      <c r="A385" t="s">
        <v>2534</v>
      </c>
      <c r="E385" t="s">
        <v>2041</v>
      </c>
      <c r="I385" t="s">
        <v>2319</v>
      </c>
      <c r="J385" t="s">
        <v>2318</v>
      </c>
      <c r="K385" t="s">
        <v>2318</v>
      </c>
    </row>
    <row r="386" spans="1:11" x14ac:dyDescent="0.25">
      <c r="A386" t="s">
        <v>522</v>
      </c>
      <c r="E386" t="s">
        <v>2041</v>
      </c>
      <c r="H386" t="s">
        <v>2157</v>
      </c>
      <c r="I386" t="s">
        <v>2319</v>
      </c>
      <c r="J386" t="s">
        <v>2318</v>
      </c>
      <c r="K386" t="s">
        <v>2318</v>
      </c>
    </row>
    <row r="387" spans="1:11" hidden="1" x14ac:dyDescent="0.25">
      <c r="A387" s="35" t="s">
        <v>2084</v>
      </c>
      <c r="C387" s="35"/>
      <c r="D387" s="35"/>
      <c r="E387" s="35" t="s">
        <v>869</v>
      </c>
      <c r="G387" t="s">
        <v>2040</v>
      </c>
      <c r="H387">
        <v>0</v>
      </c>
      <c r="I387" t="s">
        <v>2319</v>
      </c>
      <c r="J387" t="s">
        <v>2318</v>
      </c>
      <c r="K387" t="s">
        <v>2319</v>
      </c>
    </row>
    <row r="388" spans="1:11" hidden="1" x14ac:dyDescent="0.25">
      <c r="A388" s="35" t="s">
        <v>1295</v>
      </c>
      <c r="C388" s="35"/>
      <c r="D388" s="35"/>
      <c r="E388" s="35" t="s">
        <v>2323</v>
      </c>
      <c r="G388" t="s">
        <v>2040</v>
      </c>
      <c r="H388">
        <v>0</v>
      </c>
      <c r="I388" t="s">
        <v>2319</v>
      </c>
      <c r="J388" t="s">
        <v>2318</v>
      </c>
      <c r="K388" t="s">
        <v>2319</v>
      </c>
    </row>
    <row r="389" spans="1:11" hidden="1" x14ac:dyDescent="0.25">
      <c r="A389" s="35" t="s">
        <v>1296</v>
      </c>
      <c r="C389" s="35"/>
      <c r="D389" s="35"/>
      <c r="E389" s="35"/>
      <c r="F389" t="s">
        <v>2184</v>
      </c>
      <c r="G389" t="s">
        <v>2040</v>
      </c>
      <c r="H389" t="s">
        <v>2184</v>
      </c>
      <c r="I389" t="s">
        <v>2319</v>
      </c>
      <c r="J389" t="s">
        <v>2318</v>
      </c>
      <c r="K389" t="s">
        <v>2319</v>
      </c>
    </row>
    <row r="390" spans="1:11" x14ac:dyDescent="0.25">
      <c r="A390" t="s">
        <v>1168</v>
      </c>
      <c r="E390" t="s">
        <v>2041</v>
      </c>
      <c r="I390" t="s">
        <v>2319</v>
      </c>
      <c r="J390" t="s">
        <v>2318</v>
      </c>
      <c r="K390" t="s">
        <v>2318</v>
      </c>
    </row>
    <row r="391" spans="1:11" x14ac:dyDescent="0.25">
      <c r="A391" t="s">
        <v>1185</v>
      </c>
      <c r="E391" t="s">
        <v>2041</v>
      </c>
      <c r="I391" t="s">
        <v>2319</v>
      </c>
      <c r="J391" t="s">
        <v>2318</v>
      </c>
      <c r="K391" t="s">
        <v>2318</v>
      </c>
    </row>
    <row r="392" spans="1:11" x14ac:dyDescent="0.25">
      <c r="A392" t="s">
        <v>1193</v>
      </c>
      <c r="E392" t="s">
        <v>2041</v>
      </c>
      <c r="I392" t="s">
        <v>2319</v>
      </c>
      <c r="J392" t="s">
        <v>2318</v>
      </c>
      <c r="K392" t="s">
        <v>2318</v>
      </c>
    </row>
    <row r="393" spans="1:11" hidden="1" x14ac:dyDescent="0.25">
      <c r="A393" s="35" t="s">
        <v>1300</v>
      </c>
      <c r="C393" s="35"/>
      <c r="D393" s="35"/>
      <c r="E393" s="35"/>
      <c r="F393" t="s">
        <v>2106</v>
      </c>
      <c r="H393" t="s">
        <v>2106</v>
      </c>
      <c r="I393" t="s">
        <v>2319</v>
      </c>
      <c r="J393" t="s">
        <v>2318</v>
      </c>
      <c r="K393" t="s">
        <v>2319</v>
      </c>
    </row>
    <row r="394" spans="1:11" hidden="1" x14ac:dyDescent="0.25">
      <c r="A394" s="35" t="s">
        <v>1301</v>
      </c>
      <c r="C394" s="35"/>
      <c r="D394" s="35"/>
      <c r="E394" s="35"/>
      <c r="F394" t="s">
        <v>2106</v>
      </c>
      <c r="H394" t="s">
        <v>2106</v>
      </c>
      <c r="I394" t="s">
        <v>2319</v>
      </c>
      <c r="J394" t="s">
        <v>2318</v>
      </c>
      <c r="K394" t="s">
        <v>2319</v>
      </c>
    </row>
    <row r="395" spans="1:11" hidden="1" x14ac:dyDescent="0.25">
      <c r="A395" s="35" t="s">
        <v>1302</v>
      </c>
      <c r="C395" s="35"/>
      <c r="D395" s="35"/>
      <c r="E395" s="35"/>
      <c r="G395" t="s">
        <v>2040</v>
      </c>
      <c r="H395">
        <v>0</v>
      </c>
      <c r="I395" t="s">
        <v>2319</v>
      </c>
      <c r="J395" t="s">
        <v>2318</v>
      </c>
      <c r="K395" t="s">
        <v>2319</v>
      </c>
    </row>
    <row r="396" spans="1:11" hidden="1" x14ac:dyDescent="0.25">
      <c r="A396" s="35" t="s">
        <v>1303</v>
      </c>
      <c r="C396" s="35"/>
      <c r="D396" s="35"/>
      <c r="E396" s="35" t="s">
        <v>2041</v>
      </c>
      <c r="G396" t="s">
        <v>2040</v>
      </c>
      <c r="H396">
        <v>0</v>
      </c>
      <c r="I396" t="s">
        <v>2319</v>
      </c>
      <c r="J396" t="s">
        <v>2318</v>
      </c>
      <c r="K396" t="s">
        <v>2319</v>
      </c>
    </row>
    <row r="397" spans="1:11" hidden="1" x14ac:dyDescent="0.25">
      <c r="A397" s="35" t="s">
        <v>1304</v>
      </c>
      <c r="C397" s="35"/>
      <c r="D397" s="35"/>
      <c r="E397" s="35" t="s">
        <v>869</v>
      </c>
      <c r="F397" t="s">
        <v>2185</v>
      </c>
      <c r="H397" t="s">
        <v>2185</v>
      </c>
      <c r="I397" t="s">
        <v>2319</v>
      </c>
      <c r="J397" t="s">
        <v>2318</v>
      </c>
      <c r="K397" t="s">
        <v>2319</v>
      </c>
    </row>
    <row r="398" spans="1:11" hidden="1" x14ac:dyDescent="0.25">
      <c r="A398" s="35" t="s">
        <v>1305</v>
      </c>
      <c r="C398" s="35"/>
      <c r="D398" s="35"/>
      <c r="E398" s="35" t="s">
        <v>869</v>
      </c>
      <c r="F398" t="s">
        <v>2185</v>
      </c>
      <c r="H398" t="s">
        <v>2185</v>
      </c>
      <c r="I398" t="s">
        <v>2319</v>
      </c>
      <c r="J398" t="s">
        <v>2318</v>
      </c>
      <c r="K398" t="s">
        <v>2319</v>
      </c>
    </row>
    <row r="399" spans="1:11" hidden="1" x14ac:dyDescent="0.25">
      <c r="A399" s="35" t="s">
        <v>1306</v>
      </c>
      <c r="C399" s="35"/>
      <c r="D399" s="35"/>
      <c r="E399" s="35" t="s">
        <v>2373</v>
      </c>
      <c r="F399" t="s">
        <v>2185</v>
      </c>
      <c r="H399" t="s">
        <v>2185</v>
      </c>
      <c r="I399" t="s">
        <v>2319</v>
      </c>
      <c r="J399" t="s">
        <v>2318</v>
      </c>
      <c r="K399" t="s">
        <v>2319</v>
      </c>
    </row>
    <row r="400" spans="1:11" x14ac:dyDescent="0.25">
      <c r="A400" t="s">
        <v>1216</v>
      </c>
      <c r="E400" t="s">
        <v>2041</v>
      </c>
      <c r="I400" t="s">
        <v>2319</v>
      </c>
      <c r="J400" t="s">
        <v>2318</v>
      </c>
      <c r="K400" t="s">
        <v>2318</v>
      </c>
    </row>
    <row r="401" spans="1:11" x14ac:dyDescent="0.25">
      <c r="A401" t="s">
        <v>1245</v>
      </c>
      <c r="E401" t="s">
        <v>2041</v>
      </c>
      <c r="I401" t="s">
        <v>2319</v>
      </c>
      <c r="J401" t="s">
        <v>2318</v>
      </c>
      <c r="K401" t="s">
        <v>2318</v>
      </c>
    </row>
    <row r="402" spans="1:11" hidden="1" x14ac:dyDescent="0.25">
      <c r="A402" s="35" t="s">
        <v>1309</v>
      </c>
      <c r="C402" s="35"/>
      <c r="D402" s="35"/>
      <c r="E402" s="35" t="s">
        <v>2344</v>
      </c>
      <c r="F402" t="s">
        <v>2186</v>
      </c>
      <c r="H402" t="s">
        <v>2186</v>
      </c>
      <c r="I402" t="s">
        <v>2319</v>
      </c>
      <c r="J402" t="s">
        <v>2318</v>
      </c>
      <c r="K402" t="s">
        <v>2319</v>
      </c>
    </row>
    <row r="403" spans="1:11" hidden="1" x14ac:dyDescent="0.25">
      <c r="A403" s="35" t="s">
        <v>1310</v>
      </c>
      <c r="C403" s="35"/>
      <c r="D403" s="35"/>
      <c r="E403" s="35" t="s">
        <v>2344</v>
      </c>
      <c r="F403" t="s">
        <v>2186</v>
      </c>
      <c r="H403" t="s">
        <v>2186</v>
      </c>
      <c r="I403" t="s">
        <v>2319</v>
      </c>
      <c r="J403" t="s">
        <v>2318</v>
      </c>
      <c r="K403" t="s">
        <v>2319</v>
      </c>
    </row>
    <row r="404" spans="1:11" hidden="1" x14ac:dyDescent="0.25">
      <c r="A404" s="35" t="s">
        <v>1311</v>
      </c>
      <c r="C404" s="35"/>
      <c r="D404" s="35"/>
      <c r="E404" s="35" t="s">
        <v>2344</v>
      </c>
      <c r="F404" t="s">
        <v>2186</v>
      </c>
      <c r="H404" t="s">
        <v>2186</v>
      </c>
      <c r="I404" t="s">
        <v>2319</v>
      </c>
      <c r="J404" t="s">
        <v>2318</v>
      </c>
      <c r="K404" t="s">
        <v>2319</v>
      </c>
    </row>
    <row r="405" spans="1:11" x14ac:dyDescent="0.25">
      <c r="A405" t="s">
        <v>1248</v>
      </c>
      <c r="E405" t="s">
        <v>2041</v>
      </c>
      <c r="I405" t="s">
        <v>2319</v>
      </c>
      <c r="J405" t="s">
        <v>2318</v>
      </c>
      <c r="K405" t="s">
        <v>2318</v>
      </c>
    </row>
    <row r="406" spans="1:11" x14ac:dyDescent="0.25">
      <c r="A406" t="s">
        <v>1266</v>
      </c>
      <c r="E406" t="s">
        <v>2041</v>
      </c>
      <c r="I406" t="s">
        <v>2319</v>
      </c>
      <c r="J406" t="s">
        <v>2318</v>
      </c>
      <c r="K406" t="s">
        <v>2318</v>
      </c>
    </row>
    <row r="407" spans="1:11" x14ac:dyDescent="0.25">
      <c r="A407" t="s">
        <v>1293</v>
      </c>
      <c r="E407" t="s">
        <v>2041</v>
      </c>
      <c r="I407" t="s">
        <v>2319</v>
      </c>
      <c r="J407" t="s">
        <v>2318</v>
      </c>
      <c r="K407" t="s">
        <v>2318</v>
      </c>
    </row>
    <row r="408" spans="1:11" x14ac:dyDescent="0.25">
      <c r="A408" t="s">
        <v>1297</v>
      </c>
      <c r="E408" t="s">
        <v>2041</v>
      </c>
      <c r="I408" t="s">
        <v>2319</v>
      </c>
      <c r="J408" t="s">
        <v>2318</v>
      </c>
      <c r="K408" t="s">
        <v>2318</v>
      </c>
    </row>
    <row r="409" spans="1:11" hidden="1" x14ac:dyDescent="0.25">
      <c r="A409" s="35" t="s">
        <v>1316</v>
      </c>
      <c r="C409" s="35"/>
      <c r="D409" s="35"/>
      <c r="E409" s="35"/>
      <c r="G409" t="s">
        <v>2040</v>
      </c>
      <c r="H409">
        <v>0</v>
      </c>
      <c r="I409" t="s">
        <v>2319</v>
      </c>
      <c r="J409" t="s">
        <v>2318</v>
      </c>
      <c r="K409" t="s">
        <v>2319</v>
      </c>
    </row>
    <row r="410" spans="1:11" x14ac:dyDescent="0.25">
      <c r="A410" t="s">
        <v>1299</v>
      </c>
      <c r="E410" t="s">
        <v>2041</v>
      </c>
      <c r="I410" t="s">
        <v>2319</v>
      </c>
      <c r="J410" t="s">
        <v>2318</v>
      </c>
      <c r="K410" t="s">
        <v>2318</v>
      </c>
    </row>
    <row r="411" spans="1:11" hidden="1" x14ac:dyDescent="0.25">
      <c r="A411" s="35" t="s">
        <v>1318</v>
      </c>
      <c r="C411" s="35"/>
      <c r="D411" s="35"/>
      <c r="E411" s="35"/>
      <c r="G411" t="s">
        <v>2040</v>
      </c>
      <c r="H411">
        <v>0</v>
      </c>
      <c r="I411" t="s">
        <v>2319</v>
      </c>
      <c r="J411" t="s">
        <v>2318</v>
      </c>
      <c r="K411" t="s">
        <v>2319</v>
      </c>
    </row>
    <row r="412" spans="1:11" x14ac:dyDescent="0.25">
      <c r="A412" t="s">
        <v>1331</v>
      </c>
      <c r="E412" t="s">
        <v>2041</v>
      </c>
      <c r="I412" t="s">
        <v>2319</v>
      </c>
      <c r="J412" t="s">
        <v>2318</v>
      </c>
      <c r="K412" t="s">
        <v>2318</v>
      </c>
    </row>
    <row r="413" spans="1:11" hidden="1" x14ac:dyDescent="0.25">
      <c r="A413" s="35" t="s">
        <v>2085</v>
      </c>
      <c r="C413" s="35"/>
      <c r="D413" s="35"/>
      <c r="E413" s="35" t="s">
        <v>869</v>
      </c>
      <c r="G413" t="s">
        <v>2040</v>
      </c>
      <c r="H413">
        <v>0</v>
      </c>
      <c r="I413" t="s">
        <v>2319</v>
      </c>
      <c r="J413" t="s">
        <v>2318</v>
      </c>
      <c r="K413" t="s">
        <v>2319</v>
      </c>
    </row>
    <row r="414" spans="1:11" hidden="1" x14ac:dyDescent="0.25">
      <c r="A414" s="35" t="s">
        <v>2086</v>
      </c>
      <c r="C414" s="35"/>
      <c r="D414" s="35"/>
      <c r="E414" s="35" t="s">
        <v>2378</v>
      </c>
      <c r="H414">
        <v>0</v>
      </c>
      <c r="I414" t="s">
        <v>2319</v>
      </c>
      <c r="J414" t="s">
        <v>2318</v>
      </c>
      <c r="K414" t="s">
        <v>2319</v>
      </c>
    </row>
    <row r="415" spans="1:11" x14ac:dyDescent="0.25">
      <c r="A415" t="s">
        <v>1401</v>
      </c>
      <c r="E415" t="s">
        <v>2041</v>
      </c>
      <c r="I415" t="s">
        <v>2319</v>
      </c>
      <c r="J415" t="s">
        <v>2318</v>
      </c>
      <c r="K415" t="s">
        <v>2318</v>
      </c>
    </row>
    <row r="416" spans="1:11" x14ac:dyDescent="0.25">
      <c r="A416" t="s">
        <v>1446</v>
      </c>
      <c r="E416" t="s">
        <v>2041</v>
      </c>
      <c r="I416" t="s">
        <v>2319</v>
      </c>
      <c r="J416" t="s">
        <v>2318</v>
      </c>
      <c r="K416" t="s">
        <v>2318</v>
      </c>
    </row>
    <row r="417" spans="1:11" hidden="1" x14ac:dyDescent="0.25">
      <c r="A417" s="35" t="s">
        <v>1322</v>
      </c>
      <c r="C417" s="35"/>
      <c r="D417" s="35"/>
      <c r="E417" s="35" t="s">
        <v>869</v>
      </c>
      <c r="F417" t="s">
        <v>2187</v>
      </c>
      <c r="H417" t="s">
        <v>2187</v>
      </c>
      <c r="I417" t="s">
        <v>2319</v>
      </c>
      <c r="J417" t="s">
        <v>2318</v>
      </c>
      <c r="K417" t="s">
        <v>2319</v>
      </c>
    </row>
    <row r="418" spans="1:11" x14ac:dyDescent="0.25">
      <c r="A418" t="s">
        <v>1479</v>
      </c>
      <c r="E418" t="s">
        <v>2041</v>
      </c>
      <c r="I418" t="s">
        <v>2319</v>
      </c>
      <c r="J418" t="s">
        <v>2318</v>
      </c>
      <c r="K418" t="s">
        <v>2318</v>
      </c>
    </row>
    <row r="419" spans="1:11" hidden="1" x14ac:dyDescent="0.25">
      <c r="A419" s="35" t="s">
        <v>1324</v>
      </c>
      <c r="C419" s="35"/>
      <c r="D419" s="35"/>
      <c r="E419" s="35" t="s">
        <v>2333</v>
      </c>
      <c r="F419" t="s">
        <v>2187</v>
      </c>
      <c r="H419" t="s">
        <v>2187</v>
      </c>
      <c r="I419" t="s">
        <v>2319</v>
      </c>
      <c r="J419" t="s">
        <v>2318</v>
      </c>
      <c r="K419" t="s">
        <v>2319</v>
      </c>
    </row>
    <row r="420" spans="1:11" x14ac:dyDescent="0.25">
      <c r="A420" t="s">
        <v>1483</v>
      </c>
      <c r="E420" t="s">
        <v>2041</v>
      </c>
      <c r="I420" t="s">
        <v>2319</v>
      </c>
      <c r="J420" t="s">
        <v>2318</v>
      </c>
      <c r="K420" t="s">
        <v>2318</v>
      </c>
    </row>
    <row r="421" spans="1:11" x14ac:dyDescent="0.25">
      <c r="A421" t="s">
        <v>2535</v>
      </c>
      <c r="E421" t="s">
        <v>2041</v>
      </c>
      <c r="I421" t="s">
        <v>2319</v>
      </c>
      <c r="J421" t="s">
        <v>2318</v>
      </c>
      <c r="K421" t="s">
        <v>2318</v>
      </c>
    </row>
    <row r="422" spans="1:11" hidden="1" x14ac:dyDescent="0.25">
      <c r="A422" s="35" t="s">
        <v>1327</v>
      </c>
      <c r="C422" s="35"/>
      <c r="D422" s="35"/>
      <c r="E422" s="35"/>
      <c r="F422" t="s">
        <v>2188</v>
      </c>
      <c r="H422" t="s">
        <v>2188</v>
      </c>
      <c r="I422" t="s">
        <v>2319</v>
      </c>
      <c r="J422" t="s">
        <v>2318</v>
      </c>
      <c r="K422" t="s">
        <v>2319</v>
      </c>
    </row>
    <row r="423" spans="1:11" x14ac:dyDescent="0.25">
      <c r="A423" t="s">
        <v>862</v>
      </c>
      <c r="E423" t="s">
        <v>2041</v>
      </c>
      <c r="I423" t="s">
        <v>2319</v>
      </c>
      <c r="J423" t="s">
        <v>2318</v>
      </c>
      <c r="K423" t="s">
        <v>2318</v>
      </c>
    </row>
    <row r="424" spans="1:11" hidden="1" x14ac:dyDescent="0.25">
      <c r="A424" s="35" t="s">
        <v>1329</v>
      </c>
      <c r="C424" s="35"/>
      <c r="D424" s="35"/>
      <c r="E424" s="35" t="s">
        <v>2323</v>
      </c>
      <c r="G424" t="s">
        <v>2040</v>
      </c>
      <c r="H424">
        <v>0</v>
      </c>
      <c r="I424" t="s">
        <v>2319</v>
      </c>
      <c r="J424" t="s">
        <v>2318</v>
      </c>
      <c r="K424" t="s">
        <v>2319</v>
      </c>
    </row>
    <row r="425" spans="1:11" x14ac:dyDescent="0.25">
      <c r="A425" t="s">
        <v>1522</v>
      </c>
      <c r="E425" t="s">
        <v>2041</v>
      </c>
      <c r="I425" t="s">
        <v>2319</v>
      </c>
      <c r="J425" t="s">
        <v>2318</v>
      </c>
      <c r="K425" t="s">
        <v>2318</v>
      </c>
    </row>
    <row r="426" spans="1:11" x14ac:dyDescent="0.25">
      <c r="A426" t="s">
        <v>1532</v>
      </c>
      <c r="E426" t="s">
        <v>2041</v>
      </c>
      <c r="I426" t="s">
        <v>2319</v>
      </c>
      <c r="J426" t="s">
        <v>2318</v>
      </c>
      <c r="K426" t="s">
        <v>2318</v>
      </c>
    </row>
    <row r="427" spans="1:11" hidden="1" x14ac:dyDescent="0.25">
      <c r="A427" s="35" t="s">
        <v>1332</v>
      </c>
      <c r="C427" s="35"/>
      <c r="D427" s="35"/>
      <c r="E427" s="35" t="s">
        <v>2041</v>
      </c>
      <c r="H427">
        <v>0</v>
      </c>
      <c r="I427" t="s">
        <v>2319</v>
      </c>
      <c r="J427" t="s">
        <v>2318</v>
      </c>
      <c r="K427" t="s">
        <v>2319</v>
      </c>
    </row>
    <row r="428" spans="1:11" hidden="1" x14ac:dyDescent="0.25">
      <c r="A428" s="35" t="s">
        <v>1333</v>
      </c>
      <c r="C428" s="35"/>
      <c r="D428" s="35"/>
      <c r="E428" s="35" t="s">
        <v>2323</v>
      </c>
      <c r="G428" t="s">
        <v>2040</v>
      </c>
      <c r="H428">
        <v>0</v>
      </c>
      <c r="I428" t="s">
        <v>2319</v>
      </c>
      <c r="J428" t="s">
        <v>2318</v>
      </c>
      <c r="K428" t="s">
        <v>2319</v>
      </c>
    </row>
    <row r="429" spans="1:11" x14ac:dyDescent="0.25">
      <c r="A429" t="s">
        <v>1543</v>
      </c>
      <c r="E429" t="s">
        <v>2041</v>
      </c>
      <c r="I429" t="s">
        <v>2319</v>
      </c>
      <c r="J429" t="s">
        <v>2318</v>
      </c>
      <c r="K429" t="s">
        <v>2318</v>
      </c>
    </row>
    <row r="430" spans="1:11" x14ac:dyDescent="0.25">
      <c r="A430" t="s">
        <v>1554</v>
      </c>
      <c r="E430" t="s">
        <v>2041</v>
      </c>
      <c r="I430" t="s">
        <v>2319</v>
      </c>
      <c r="J430" t="s">
        <v>2318</v>
      </c>
      <c r="K430" t="s">
        <v>2318</v>
      </c>
    </row>
    <row r="431" spans="1:11" hidden="1" x14ac:dyDescent="0.25">
      <c r="A431" s="35" t="s">
        <v>1336</v>
      </c>
      <c r="C431" s="35"/>
      <c r="D431" s="35"/>
      <c r="E431" s="35"/>
      <c r="F431" t="s">
        <v>2189</v>
      </c>
      <c r="H431" t="s">
        <v>2189</v>
      </c>
      <c r="I431" t="s">
        <v>2319</v>
      </c>
      <c r="J431" t="s">
        <v>2318</v>
      </c>
      <c r="K431" t="s">
        <v>2319</v>
      </c>
    </row>
    <row r="432" spans="1:11" x14ac:dyDescent="0.25">
      <c r="A432" t="s">
        <v>1678</v>
      </c>
      <c r="E432" t="s">
        <v>2041</v>
      </c>
      <c r="I432" t="s">
        <v>2319</v>
      </c>
      <c r="J432" t="s">
        <v>2318</v>
      </c>
      <c r="K432" t="s">
        <v>2318</v>
      </c>
    </row>
    <row r="433" spans="1:11" hidden="1" x14ac:dyDescent="0.25">
      <c r="A433" s="35" t="s">
        <v>1338</v>
      </c>
      <c r="C433" s="35"/>
      <c r="D433" s="35"/>
      <c r="E433" s="35" t="s">
        <v>2323</v>
      </c>
      <c r="G433" t="s">
        <v>2040</v>
      </c>
      <c r="H433">
        <v>0</v>
      </c>
      <c r="I433" t="s">
        <v>2319</v>
      </c>
      <c r="J433" t="s">
        <v>2318</v>
      </c>
      <c r="K433" t="s">
        <v>2319</v>
      </c>
    </row>
    <row r="434" spans="1:11" hidden="1" x14ac:dyDescent="0.25">
      <c r="A434" s="35" t="s">
        <v>1339</v>
      </c>
      <c r="C434" s="35"/>
      <c r="D434" s="35"/>
      <c r="E434" s="35"/>
      <c r="F434" t="s">
        <v>2190</v>
      </c>
      <c r="H434" t="s">
        <v>2190</v>
      </c>
      <c r="I434" t="s">
        <v>2319</v>
      </c>
      <c r="J434" t="s">
        <v>2318</v>
      </c>
      <c r="K434" t="s">
        <v>2319</v>
      </c>
    </row>
    <row r="435" spans="1:11" hidden="1" x14ac:dyDescent="0.25">
      <c r="A435" s="35" t="s">
        <v>1340</v>
      </c>
      <c r="C435" s="35"/>
      <c r="D435" s="35"/>
      <c r="E435" s="35" t="s">
        <v>2323</v>
      </c>
      <c r="G435" t="s">
        <v>2040</v>
      </c>
      <c r="H435">
        <v>0</v>
      </c>
      <c r="I435" t="s">
        <v>2319</v>
      </c>
      <c r="J435" t="s">
        <v>2318</v>
      </c>
      <c r="K435" t="s">
        <v>2319</v>
      </c>
    </row>
    <row r="436" spans="1:11" hidden="1" x14ac:dyDescent="0.25">
      <c r="A436" s="35" t="s">
        <v>1341</v>
      </c>
      <c r="C436" s="35"/>
      <c r="D436" s="35"/>
      <c r="E436" s="35" t="s">
        <v>2041</v>
      </c>
      <c r="G436" t="s">
        <v>2040</v>
      </c>
      <c r="H436">
        <v>0</v>
      </c>
      <c r="I436" t="s">
        <v>2319</v>
      </c>
      <c r="J436" t="s">
        <v>2318</v>
      </c>
      <c r="K436" t="s">
        <v>2319</v>
      </c>
    </row>
    <row r="437" spans="1:11" x14ac:dyDescent="0.25">
      <c r="A437" t="s">
        <v>1680</v>
      </c>
      <c r="E437" t="s">
        <v>2041</v>
      </c>
      <c r="I437" t="s">
        <v>2319</v>
      </c>
      <c r="J437" t="s">
        <v>2318</v>
      </c>
      <c r="K437" t="s">
        <v>2318</v>
      </c>
    </row>
    <row r="438" spans="1:11" hidden="1" x14ac:dyDescent="0.25">
      <c r="A438" s="35" t="s">
        <v>1343</v>
      </c>
      <c r="C438" s="35"/>
      <c r="D438" s="35"/>
      <c r="E438" s="35"/>
      <c r="G438" t="s">
        <v>2040</v>
      </c>
      <c r="H438">
        <v>0</v>
      </c>
      <c r="I438" t="s">
        <v>2319</v>
      </c>
      <c r="J438" t="s">
        <v>2318</v>
      </c>
      <c r="K438" t="s">
        <v>2319</v>
      </c>
    </row>
    <row r="439" spans="1:11" hidden="1" x14ac:dyDescent="0.25">
      <c r="A439" s="35" t="s">
        <v>1344</v>
      </c>
      <c r="C439" s="35"/>
      <c r="D439" s="35"/>
      <c r="E439" s="35" t="s">
        <v>2323</v>
      </c>
      <c r="G439" t="s">
        <v>2040</v>
      </c>
      <c r="H439">
        <v>0</v>
      </c>
      <c r="I439" t="s">
        <v>2319</v>
      </c>
      <c r="J439" t="s">
        <v>2318</v>
      </c>
      <c r="K439" t="s">
        <v>2319</v>
      </c>
    </row>
    <row r="440" spans="1:11" hidden="1" x14ac:dyDescent="0.25">
      <c r="A440" s="35" t="s">
        <v>1345</v>
      </c>
      <c r="C440" s="35"/>
      <c r="D440" s="35"/>
      <c r="E440" s="35" t="s">
        <v>2323</v>
      </c>
      <c r="F440" t="s">
        <v>2191</v>
      </c>
      <c r="H440" t="s">
        <v>2191</v>
      </c>
      <c r="I440" t="s">
        <v>2319</v>
      </c>
      <c r="J440" t="s">
        <v>2318</v>
      </c>
      <c r="K440" t="s">
        <v>2319</v>
      </c>
    </row>
    <row r="441" spans="1:11" x14ac:dyDescent="0.25">
      <c r="A441" t="s">
        <v>1700</v>
      </c>
      <c r="E441" t="s">
        <v>2041</v>
      </c>
      <c r="I441" t="s">
        <v>2319</v>
      </c>
      <c r="J441" t="s">
        <v>2318</v>
      </c>
      <c r="K441" t="s">
        <v>2318</v>
      </c>
    </row>
    <row r="442" spans="1:11" x14ac:dyDescent="0.25">
      <c r="A442" t="s">
        <v>1706</v>
      </c>
      <c r="E442" t="s">
        <v>2041</v>
      </c>
      <c r="I442" t="s">
        <v>2319</v>
      </c>
      <c r="J442" t="s">
        <v>2318</v>
      </c>
      <c r="K442" t="s">
        <v>2318</v>
      </c>
    </row>
    <row r="443" spans="1:11" x14ac:dyDescent="0.25">
      <c r="A443" t="s">
        <v>1725</v>
      </c>
      <c r="E443" t="s">
        <v>2041</v>
      </c>
      <c r="I443" t="s">
        <v>2319</v>
      </c>
      <c r="J443" t="s">
        <v>2318</v>
      </c>
      <c r="K443" t="s">
        <v>2318</v>
      </c>
    </row>
    <row r="444" spans="1:11" hidden="1" x14ac:dyDescent="0.25">
      <c r="A444" s="35" t="s">
        <v>1349</v>
      </c>
      <c r="C444" s="35"/>
      <c r="D444" s="35"/>
      <c r="E444" s="35"/>
      <c r="F444" t="s">
        <v>2192</v>
      </c>
      <c r="G444" t="s">
        <v>2040</v>
      </c>
      <c r="H444" t="s">
        <v>2192</v>
      </c>
      <c r="I444" t="s">
        <v>2319</v>
      </c>
      <c r="J444" t="s">
        <v>2318</v>
      </c>
      <c r="K444" t="s">
        <v>2319</v>
      </c>
    </row>
    <row r="445" spans="1:11" hidden="1" x14ac:dyDescent="0.25">
      <c r="A445" s="35" t="s">
        <v>1350</v>
      </c>
      <c r="C445" s="35"/>
      <c r="D445" s="35"/>
      <c r="E445" s="35"/>
      <c r="F445" t="s">
        <v>2193</v>
      </c>
      <c r="H445" t="s">
        <v>2193</v>
      </c>
      <c r="I445" t="s">
        <v>2319</v>
      </c>
      <c r="J445" t="s">
        <v>2318</v>
      </c>
      <c r="K445" t="s">
        <v>2319</v>
      </c>
    </row>
    <row r="446" spans="1:11" x14ac:dyDescent="0.25">
      <c r="A446" t="s">
        <v>1748</v>
      </c>
      <c r="E446" t="s">
        <v>2041</v>
      </c>
      <c r="I446" t="s">
        <v>2319</v>
      </c>
      <c r="J446" t="s">
        <v>2318</v>
      </c>
      <c r="K446" t="s">
        <v>2318</v>
      </c>
    </row>
    <row r="447" spans="1:11" hidden="1" x14ac:dyDescent="0.25">
      <c r="A447" s="35" t="s">
        <v>1352</v>
      </c>
      <c r="C447" s="35"/>
      <c r="D447" s="35"/>
      <c r="E447" s="35" t="s">
        <v>869</v>
      </c>
      <c r="F447" t="s">
        <v>2194</v>
      </c>
      <c r="H447" t="s">
        <v>2194</v>
      </c>
      <c r="I447" t="s">
        <v>2319</v>
      </c>
      <c r="J447" t="s">
        <v>2318</v>
      </c>
      <c r="K447" t="s">
        <v>2319</v>
      </c>
    </row>
    <row r="448" spans="1:11" hidden="1" x14ac:dyDescent="0.25">
      <c r="A448" s="35" t="s">
        <v>1353</v>
      </c>
      <c r="C448" s="35"/>
      <c r="D448" s="35"/>
      <c r="E448" s="35"/>
      <c r="F448" t="s">
        <v>2195</v>
      </c>
      <c r="G448" t="s">
        <v>2040</v>
      </c>
      <c r="H448" t="s">
        <v>2195</v>
      </c>
      <c r="I448" t="s">
        <v>2319</v>
      </c>
      <c r="J448" t="s">
        <v>2318</v>
      </c>
      <c r="K448" t="s">
        <v>2319</v>
      </c>
    </row>
    <row r="449" spans="1:11" hidden="1" x14ac:dyDescent="0.25">
      <c r="A449" s="35" t="s">
        <v>1354</v>
      </c>
      <c r="C449" s="35"/>
      <c r="D449" s="35"/>
      <c r="E449" s="35" t="s">
        <v>877</v>
      </c>
      <c r="G449" t="s">
        <v>2040</v>
      </c>
      <c r="H449">
        <v>0</v>
      </c>
      <c r="I449" t="s">
        <v>2319</v>
      </c>
      <c r="J449" t="s">
        <v>2318</v>
      </c>
      <c r="K449" t="s">
        <v>2319</v>
      </c>
    </row>
    <row r="450" spans="1:11" hidden="1" x14ac:dyDescent="0.25">
      <c r="A450" s="35" t="s">
        <v>1355</v>
      </c>
      <c r="C450" s="35"/>
      <c r="D450" s="35"/>
      <c r="E450" s="35" t="s">
        <v>2323</v>
      </c>
      <c r="G450" t="s">
        <v>2040</v>
      </c>
      <c r="H450">
        <v>0</v>
      </c>
      <c r="I450" t="s">
        <v>2319</v>
      </c>
      <c r="J450" t="s">
        <v>2318</v>
      </c>
      <c r="K450" t="s">
        <v>2319</v>
      </c>
    </row>
    <row r="451" spans="1:11" x14ac:dyDescent="0.25">
      <c r="A451" t="s">
        <v>1752</v>
      </c>
      <c r="E451" t="s">
        <v>2041</v>
      </c>
      <c r="I451" t="s">
        <v>2319</v>
      </c>
      <c r="J451" t="s">
        <v>2318</v>
      </c>
      <c r="K451" t="s">
        <v>2318</v>
      </c>
    </row>
    <row r="452" spans="1:11" x14ac:dyDescent="0.25">
      <c r="A452" t="s">
        <v>1753</v>
      </c>
      <c r="E452" t="s">
        <v>2041</v>
      </c>
      <c r="I452" t="s">
        <v>2319</v>
      </c>
      <c r="J452" t="s">
        <v>2318</v>
      </c>
      <c r="K452" t="s">
        <v>2318</v>
      </c>
    </row>
    <row r="453" spans="1:11" hidden="1" x14ac:dyDescent="0.25">
      <c r="A453" s="35" t="s">
        <v>1358</v>
      </c>
      <c r="C453" s="35"/>
      <c r="D453" s="35"/>
      <c r="E453" s="35"/>
      <c r="F453" t="s">
        <v>2196</v>
      </c>
      <c r="H453" t="s">
        <v>2196</v>
      </c>
      <c r="I453" t="s">
        <v>2319</v>
      </c>
      <c r="J453" t="s">
        <v>2318</v>
      </c>
      <c r="K453" t="s">
        <v>2319</v>
      </c>
    </row>
    <row r="454" spans="1:11" hidden="1" x14ac:dyDescent="0.25">
      <c r="A454" s="35" t="s">
        <v>1359</v>
      </c>
      <c r="C454" s="35"/>
      <c r="D454" s="35"/>
      <c r="E454" s="35"/>
      <c r="F454" t="s">
        <v>2197</v>
      </c>
      <c r="H454" t="s">
        <v>2197</v>
      </c>
      <c r="I454" t="s">
        <v>2319</v>
      </c>
      <c r="J454" t="s">
        <v>2318</v>
      </c>
      <c r="K454" t="s">
        <v>2319</v>
      </c>
    </row>
    <row r="455" spans="1:11" hidden="1" x14ac:dyDescent="0.25">
      <c r="A455" s="35" t="s">
        <v>2087</v>
      </c>
      <c r="C455" s="35"/>
      <c r="D455" s="35"/>
      <c r="E455" s="35" t="s">
        <v>869</v>
      </c>
      <c r="G455" t="s">
        <v>2040</v>
      </c>
      <c r="H455">
        <v>0</v>
      </c>
      <c r="I455" t="s">
        <v>2319</v>
      </c>
      <c r="J455" t="s">
        <v>2318</v>
      </c>
      <c r="K455" t="s">
        <v>2319</v>
      </c>
    </row>
    <row r="456" spans="1:11" hidden="1" x14ac:dyDescent="0.25">
      <c r="A456" s="35" t="s">
        <v>1361</v>
      </c>
      <c r="C456" s="35"/>
      <c r="D456" s="35"/>
      <c r="E456" s="35"/>
      <c r="G456" t="s">
        <v>2040</v>
      </c>
      <c r="H456">
        <v>0</v>
      </c>
      <c r="I456" t="s">
        <v>2319</v>
      </c>
      <c r="J456" t="s">
        <v>2318</v>
      </c>
      <c r="K456" t="s">
        <v>2319</v>
      </c>
    </row>
    <row r="457" spans="1:11" hidden="1" x14ac:dyDescent="0.25">
      <c r="A457" s="35" t="s">
        <v>1362</v>
      </c>
      <c r="C457" s="35"/>
      <c r="D457" s="35"/>
      <c r="E457" s="35"/>
      <c r="G457" t="s">
        <v>2040</v>
      </c>
      <c r="H457">
        <v>0</v>
      </c>
      <c r="I457" t="s">
        <v>2319</v>
      </c>
      <c r="J457" t="s">
        <v>2318</v>
      </c>
      <c r="K457" t="s">
        <v>2319</v>
      </c>
    </row>
    <row r="458" spans="1:11" x14ac:dyDescent="0.25">
      <c r="A458" t="s">
        <v>1755</v>
      </c>
      <c r="E458" t="s">
        <v>2041</v>
      </c>
      <c r="I458" t="s">
        <v>2319</v>
      </c>
      <c r="J458" t="s">
        <v>2318</v>
      </c>
      <c r="K458" t="s">
        <v>2318</v>
      </c>
    </row>
    <row r="459" spans="1:11" hidden="1" x14ac:dyDescent="0.25">
      <c r="A459" s="35" t="s">
        <v>857</v>
      </c>
      <c r="C459" s="35"/>
      <c r="D459" s="35"/>
      <c r="E459" s="35"/>
      <c r="G459" t="s">
        <v>2040</v>
      </c>
      <c r="H459">
        <v>0</v>
      </c>
      <c r="I459" t="s">
        <v>2319</v>
      </c>
      <c r="J459" t="s">
        <v>2318</v>
      </c>
      <c r="K459" t="s">
        <v>2319</v>
      </c>
    </row>
    <row r="460" spans="1:11" hidden="1" x14ac:dyDescent="0.25">
      <c r="A460" s="35" t="s">
        <v>1364</v>
      </c>
      <c r="C460" s="35"/>
      <c r="D460" s="35"/>
      <c r="E460" s="35"/>
      <c r="F460" t="s">
        <v>2198</v>
      </c>
      <c r="H460" t="s">
        <v>2198</v>
      </c>
      <c r="I460" t="s">
        <v>2319</v>
      </c>
      <c r="J460" t="s">
        <v>2318</v>
      </c>
      <c r="K460" t="s">
        <v>2319</v>
      </c>
    </row>
    <row r="461" spans="1:11" hidden="1" x14ac:dyDescent="0.25">
      <c r="A461" s="35" t="s">
        <v>1365</v>
      </c>
      <c r="C461" s="35"/>
      <c r="D461" s="35"/>
      <c r="E461" s="35"/>
      <c r="F461" t="s">
        <v>2199</v>
      </c>
      <c r="H461" t="s">
        <v>2199</v>
      </c>
      <c r="I461" t="s">
        <v>2319</v>
      </c>
      <c r="J461" t="s">
        <v>2318</v>
      </c>
      <c r="K461" t="s">
        <v>2319</v>
      </c>
    </row>
    <row r="462" spans="1:11" x14ac:dyDescent="0.25">
      <c r="A462" t="s">
        <v>1760</v>
      </c>
      <c r="E462" t="s">
        <v>2041</v>
      </c>
      <c r="I462" t="s">
        <v>2319</v>
      </c>
      <c r="J462" t="s">
        <v>2318</v>
      </c>
      <c r="K462" t="s">
        <v>2318</v>
      </c>
    </row>
    <row r="463" spans="1:11" hidden="1" x14ac:dyDescent="0.25">
      <c r="A463" s="35" t="s">
        <v>1367</v>
      </c>
      <c r="C463" s="35"/>
      <c r="D463" s="35"/>
      <c r="E463" s="35"/>
      <c r="F463" t="s">
        <v>2200</v>
      </c>
      <c r="H463" t="s">
        <v>2200</v>
      </c>
      <c r="I463" t="s">
        <v>2319</v>
      </c>
      <c r="J463" t="s">
        <v>2318</v>
      </c>
      <c r="K463" t="s">
        <v>2319</v>
      </c>
    </row>
    <row r="464" spans="1:11" hidden="1" x14ac:dyDescent="0.25">
      <c r="A464" s="35" t="s">
        <v>1368</v>
      </c>
      <c r="C464" s="35"/>
      <c r="D464" s="35"/>
      <c r="E464" s="35" t="s">
        <v>869</v>
      </c>
      <c r="F464" t="s">
        <v>2201</v>
      </c>
      <c r="H464" t="s">
        <v>2201</v>
      </c>
      <c r="I464" t="s">
        <v>2319</v>
      </c>
      <c r="J464" t="s">
        <v>2318</v>
      </c>
      <c r="K464" t="s">
        <v>2319</v>
      </c>
    </row>
    <row r="465" spans="1:11" hidden="1" x14ac:dyDescent="0.25">
      <c r="A465" s="35" t="s">
        <v>1369</v>
      </c>
      <c r="C465" s="35"/>
      <c r="D465" s="35"/>
      <c r="E465" s="35"/>
      <c r="F465" t="s">
        <v>2202</v>
      </c>
      <c r="H465" t="s">
        <v>2202</v>
      </c>
      <c r="I465" t="s">
        <v>2319</v>
      </c>
      <c r="J465" t="s">
        <v>2318</v>
      </c>
      <c r="K465" t="s">
        <v>2319</v>
      </c>
    </row>
    <row r="466" spans="1:11" x14ac:dyDescent="0.25">
      <c r="A466" t="s">
        <v>1828</v>
      </c>
      <c r="E466" t="s">
        <v>2041</v>
      </c>
      <c r="I466" t="s">
        <v>2319</v>
      </c>
      <c r="J466" t="s">
        <v>2318</v>
      </c>
      <c r="K466" t="s">
        <v>2318</v>
      </c>
    </row>
    <row r="467" spans="1:11" x14ac:dyDescent="0.25">
      <c r="A467" t="s">
        <v>1829</v>
      </c>
      <c r="E467" t="s">
        <v>2041</v>
      </c>
      <c r="I467" t="s">
        <v>2319</v>
      </c>
      <c r="J467" t="s">
        <v>2318</v>
      </c>
      <c r="K467" t="s">
        <v>2318</v>
      </c>
    </row>
    <row r="468" spans="1:11" hidden="1" x14ac:dyDescent="0.25">
      <c r="A468" s="35" t="s">
        <v>1372</v>
      </c>
      <c r="C468" s="35"/>
      <c r="D468" s="35"/>
      <c r="E468" s="35"/>
      <c r="F468" t="s">
        <v>2203</v>
      </c>
      <c r="H468" t="s">
        <v>2203</v>
      </c>
      <c r="I468" t="s">
        <v>2319</v>
      </c>
      <c r="J468" t="s">
        <v>2318</v>
      </c>
      <c r="K468" t="s">
        <v>2319</v>
      </c>
    </row>
    <row r="469" spans="1:11" x14ac:dyDescent="0.25">
      <c r="A469" t="s">
        <v>1841</v>
      </c>
      <c r="E469" t="s">
        <v>2041</v>
      </c>
      <c r="I469" t="s">
        <v>2319</v>
      </c>
      <c r="J469" t="s">
        <v>2318</v>
      </c>
      <c r="K469" t="s">
        <v>2318</v>
      </c>
    </row>
    <row r="470" spans="1:11" hidden="1" x14ac:dyDescent="0.25">
      <c r="A470" s="35" t="s">
        <v>1374</v>
      </c>
      <c r="C470" s="35"/>
      <c r="D470" s="35"/>
      <c r="E470" s="35"/>
      <c r="H470">
        <v>0</v>
      </c>
      <c r="I470" t="s">
        <v>2319</v>
      </c>
      <c r="J470" t="s">
        <v>2318</v>
      </c>
      <c r="K470" t="s">
        <v>2319</v>
      </c>
    </row>
    <row r="471" spans="1:11" hidden="1" x14ac:dyDescent="0.25">
      <c r="A471" s="35" t="s">
        <v>1375</v>
      </c>
      <c r="C471" s="35"/>
      <c r="D471" s="35"/>
      <c r="E471" s="35"/>
      <c r="H471">
        <v>0</v>
      </c>
      <c r="I471" t="s">
        <v>2319</v>
      </c>
      <c r="J471" t="s">
        <v>2318</v>
      </c>
      <c r="K471" t="s">
        <v>2319</v>
      </c>
    </row>
    <row r="472" spans="1:11" hidden="1" x14ac:dyDescent="0.25">
      <c r="A472" s="35" t="s">
        <v>1376</v>
      </c>
      <c r="C472" s="35"/>
      <c r="D472" s="35"/>
      <c r="E472" s="35"/>
      <c r="H472">
        <v>0</v>
      </c>
      <c r="I472" t="s">
        <v>2319</v>
      </c>
      <c r="J472" t="s">
        <v>2318</v>
      </c>
      <c r="K472" t="s">
        <v>2319</v>
      </c>
    </row>
    <row r="473" spans="1:11" hidden="1" x14ac:dyDescent="0.25">
      <c r="A473" s="35" t="s">
        <v>1377</v>
      </c>
      <c r="C473" s="35"/>
      <c r="D473" s="35"/>
      <c r="E473" s="35"/>
      <c r="H473">
        <v>0</v>
      </c>
      <c r="I473" t="s">
        <v>2319</v>
      </c>
      <c r="J473" t="s">
        <v>2318</v>
      </c>
      <c r="K473" t="s">
        <v>2319</v>
      </c>
    </row>
    <row r="474" spans="1:11" hidden="1" x14ac:dyDescent="0.25">
      <c r="A474" s="35" t="s">
        <v>1378</v>
      </c>
      <c r="C474" s="35"/>
      <c r="D474" s="35"/>
      <c r="E474" s="35"/>
      <c r="H474">
        <v>0</v>
      </c>
      <c r="I474" t="s">
        <v>2319</v>
      </c>
      <c r="J474" t="s">
        <v>2318</v>
      </c>
      <c r="K474" t="s">
        <v>2319</v>
      </c>
    </row>
    <row r="475" spans="1:11" hidden="1" x14ac:dyDescent="0.25">
      <c r="A475" s="35" t="s">
        <v>1379</v>
      </c>
      <c r="C475" s="35"/>
      <c r="D475" s="35"/>
      <c r="E475" s="35"/>
      <c r="H475">
        <v>0</v>
      </c>
      <c r="I475" t="s">
        <v>2319</v>
      </c>
      <c r="J475" t="s">
        <v>2318</v>
      </c>
      <c r="K475" t="s">
        <v>2319</v>
      </c>
    </row>
    <row r="476" spans="1:11" x14ac:dyDescent="0.25">
      <c r="A476" t="s">
        <v>1855</v>
      </c>
      <c r="E476" t="s">
        <v>2041</v>
      </c>
      <c r="I476" t="s">
        <v>2319</v>
      </c>
      <c r="J476" t="s">
        <v>2318</v>
      </c>
      <c r="K476" t="s">
        <v>2318</v>
      </c>
    </row>
    <row r="477" spans="1:11" x14ac:dyDescent="0.25">
      <c r="A477" t="s">
        <v>1858</v>
      </c>
      <c r="E477" t="s">
        <v>2041</v>
      </c>
      <c r="I477" t="s">
        <v>2319</v>
      </c>
      <c r="J477" t="s">
        <v>2318</v>
      </c>
      <c r="K477" t="s">
        <v>2318</v>
      </c>
    </row>
    <row r="478" spans="1:11" hidden="1" x14ac:dyDescent="0.25">
      <c r="A478" s="35" t="s">
        <v>1382</v>
      </c>
      <c r="C478" s="35"/>
      <c r="D478" s="35"/>
      <c r="E478" s="35"/>
      <c r="F478" t="s">
        <v>2204</v>
      </c>
      <c r="H478" t="s">
        <v>2204</v>
      </c>
      <c r="I478" t="s">
        <v>2319</v>
      </c>
      <c r="J478" t="s">
        <v>2318</v>
      </c>
      <c r="K478" t="s">
        <v>2319</v>
      </c>
    </row>
    <row r="479" spans="1:11" hidden="1" x14ac:dyDescent="0.25">
      <c r="A479" s="35" t="s">
        <v>1383</v>
      </c>
      <c r="C479" s="35"/>
      <c r="D479" s="35"/>
      <c r="E479" s="35" t="s">
        <v>2041</v>
      </c>
      <c r="F479" t="s">
        <v>2205</v>
      </c>
      <c r="H479" t="s">
        <v>2205</v>
      </c>
      <c r="I479" t="s">
        <v>2319</v>
      </c>
      <c r="J479" t="s">
        <v>2318</v>
      </c>
      <c r="K479" t="s">
        <v>2319</v>
      </c>
    </row>
    <row r="480" spans="1:11" hidden="1" x14ac:dyDescent="0.25">
      <c r="A480" s="35" t="s">
        <v>1384</v>
      </c>
      <c r="C480" s="35"/>
      <c r="D480" s="35"/>
      <c r="E480" s="35"/>
      <c r="G480" t="s">
        <v>2040</v>
      </c>
      <c r="H480">
        <v>0</v>
      </c>
      <c r="I480" t="s">
        <v>2319</v>
      </c>
      <c r="J480" t="s">
        <v>2318</v>
      </c>
      <c r="K480" t="s">
        <v>2319</v>
      </c>
    </row>
    <row r="481" spans="1:11" hidden="1" x14ac:dyDescent="0.25">
      <c r="A481" s="35" t="s">
        <v>1385</v>
      </c>
      <c r="C481" s="35"/>
      <c r="D481" s="35"/>
      <c r="E481" s="35"/>
      <c r="G481" t="s">
        <v>2040</v>
      </c>
      <c r="H481">
        <v>0</v>
      </c>
      <c r="I481" t="s">
        <v>2319</v>
      </c>
      <c r="J481" t="s">
        <v>2318</v>
      </c>
      <c r="K481" t="s">
        <v>2319</v>
      </c>
    </row>
    <row r="482" spans="1:11" hidden="1" x14ac:dyDescent="0.25">
      <c r="A482" s="35" t="s">
        <v>1386</v>
      </c>
      <c r="C482" s="35"/>
      <c r="D482" s="35"/>
      <c r="E482" s="35"/>
      <c r="F482" t="s">
        <v>2206</v>
      </c>
      <c r="H482" t="s">
        <v>2206</v>
      </c>
      <c r="I482" t="s">
        <v>2319</v>
      </c>
      <c r="J482" t="s">
        <v>2318</v>
      </c>
      <c r="K482" t="s">
        <v>2319</v>
      </c>
    </row>
    <row r="483" spans="1:11" hidden="1" x14ac:dyDescent="0.25">
      <c r="A483" s="35" t="s">
        <v>1387</v>
      </c>
      <c r="C483" s="35"/>
      <c r="D483" s="35"/>
      <c r="E483" s="35"/>
      <c r="F483" t="s">
        <v>2176</v>
      </c>
      <c r="H483" t="s">
        <v>2176</v>
      </c>
      <c r="I483" t="s">
        <v>2319</v>
      </c>
      <c r="J483" t="s">
        <v>2318</v>
      </c>
      <c r="K483" t="s">
        <v>2319</v>
      </c>
    </row>
    <row r="484" spans="1:11" x14ac:dyDescent="0.25">
      <c r="A484" t="s">
        <v>1863</v>
      </c>
      <c r="E484" t="s">
        <v>2041</v>
      </c>
      <c r="H484" t="s">
        <v>2438</v>
      </c>
      <c r="I484" t="s">
        <v>2319</v>
      </c>
      <c r="J484" t="s">
        <v>2318</v>
      </c>
      <c r="K484" t="s">
        <v>2318</v>
      </c>
    </row>
    <row r="485" spans="1:11" hidden="1" x14ac:dyDescent="0.25">
      <c r="A485" s="35" t="s">
        <v>1389</v>
      </c>
      <c r="C485" s="35"/>
      <c r="D485" s="35"/>
      <c r="E485" s="35"/>
      <c r="F485" t="s">
        <v>2207</v>
      </c>
      <c r="H485" t="s">
        <v>2207</v>
      </c>
      <c r="I485" t="s">
        <v>2319</v>
      </c>
      <c r="J485" t="s">
        <v>2318</v>
      </c>
      <c r="K485" t="s">
        <v>2319</v>
      </c>
    </row>
    <row r="486" spans="1:11" hidden="1" x14ac:dyDescent="0.25">
      <c r="A486" s="35" t="s">
        <v>1390</v>
      </c>
      <c r="C486" s="35"/>
      <c r="D486" s="35"/>
      <c r="E486" s="35"/>
      <c r="F486" t="s">
        <v>2208</v>
      </c>
      <c r="H486" t="s">
        <v>2208</v>
      </c>
      <c r="I486" t="s">
        <v>2319</v>
      </c>
      <c r="J486" t="s">
        <v>2318</v>
      </c>
      <c r="K486" t="s">
        <v>2319</v>
      </c>
    </row>
    <row r="487" spans="1:11" hidden="1" x14ac:dyDescent="0.25">
      <c r="A487" s="35" t="s">
        <v>1391</v>
      </c>
      <c r="C487" s="35"/>
      <c r="D487" s="35"/>
      <c r="E487" s="35" t="s">
        <v>2323</v>
      </c>
      <c r="G487" t="s">
        <v>2040</v>
      </c>
      <c r="H487">
        <v>0</v>
      </c>
      <c r="I487" t="s">
        <v>2319</v>
      </c>
      <c r="J487" t="s">
        <v>2318</v>
      </c>
      <c r="K487" t="s">
        <v>2319</v>
      </c>
    </row>
    <row r="488" spans="1:11" hidden="1" x14ac:dyDescent="0.25">
      <c r="A488" s="35" t="s">
        <v>1392</v>
      </c>
      <c r="C488" s="35"/>
      <c r="D488" s="35"/>
      <c r="E488" s="35"/>
      <c r="F488" t="s">
        <v>2204</v>
      </c>
      <c r="H488" t="s">
        <v>2204</v>
      </c>
      <c r="I488" t="s">
        <v>2319</v>
      </c>
      <c r="J488" t="s">
        <v>2318</v>
      </c>
      <c r="K488" t="s">
        <v>2319</v>
      </c>
    </row>
    <row r="489" spans="1:11" hidden="1" x14ac:dyDescent="0.25">
      <c r="A489" s="35" t="s">
        <v>1393</v>
      </c>
      <c r="C489" s="35"/>
      <c r="D489" s="35"/>
      <c r="E489" s="35"/>
      <c r="G489" t="s">
        <v>2040</v>
      </c>
      <c r="H489">
        <v>0</v>
      </c>
      <c r="I489" t="s">
        <v>2319</v>
      </c>
      <c r="J489" t="s">
        <v>2318</v>
      </c>
      <c r="K489" t="s">
        <v>2319</v>
      </c>
    </row>
    <row r="490" spans="1:11" hidden="1" x14ac:dyDescent="0.25">
      <c r="A490" s="35" t="s">
        <v>1394</v>
      </c>
      <c r="C490" s="35"/>
      <c r="D490" s="35"/>
      <c r="E490" s="35" t="s">
        <v>2350</v>
      </c>
      <c r="F490" t="s">
        <v>2209</v>
      </c>
      <c r="H490" t="s">
        <v>2209</v>
      </c>
      <c r="I490" t="s">
        <v>2319</v>
      </c>
      <c r="J490" t="s">
        <v>2318</v>
      </c>
      <c r="K490" t="s">
        <v>2319</v>
      </c>
    </row>
    <row r="491" spans="1:11" hidden="1" x14ac:dyDescent="0.25">
      <c r="A491" s="35" t="s">
        <v>1395</v>
      </c>
      <c r="C491" s="35"/>
      <c r="D491" s="35"/>
      <c r="E491" s="35"/>
      <c r="F491" t="s">
        <v>2210</v>
      </c>
      <c r="H491" t="s">
        <v>2210</v>
      </c>
      <c r="I491" t="s">
        <v>2319</v>
      </c>
      <c r="J491" t="s">
        <v>2318</v>
      </c>
      <c r="K491" t="s">
        <v>2319</v>
      </c>
    </row>
    <row r="492" spans="1:11" hidden="1" x14ac:dyDescent="0.25">
      <c r="A492" s="35" t="s">
        <v>2088</v>
      </c>
      <c r="C492" s="35"/>
      <c r="D492" s="35"/>
      <c r="E492" s="35" t="s">
        <v>2323</v>
      </c>
      <c r="H492">
        <v>0</v>
      </c>
      <c r="I492" t="s">
        <v>2319</v>
      </c>
      <c r="J492" t="s">
        <v>2318</v>
      </c>
      <c r="K492" t="s">
        <v>2319</v>
      </c>
    </row>
    <row r="493" spans="1:11" x14ac:dyDescent="0.25">
      <c r="A493" t="s">
        <v>1481</v>
      </c>
      <c r="E493" t="s">
        <v>2487</v>
      </c>
      <c r="I493" t="s">
        <v>2319</v>
      </c>
      <c r="J493" t="s">
        <v>2318</v>
      </c>
      <c r="K493" t="s">
        <v>2318</v>
      </c>
    </row>
    <row r="494" spans="1:11" x14ac:dyDescent="0.25">
      <c r="A494" t="s">
        <v>1004</v>
      </c>
      <c r="E494" t="s">
        <v>2335</v>
      </c>
      <c r="I494" t="s">
        <v>2319</v>
      </c>
      <c r="J494" t="s">
        <v>2318</v>
      </c>
      <c r="K494" t="s">
        <v>2318</v>
      </c>
    </row>
    <row r="495" spans="1:11" x14ac:dyDescent="0.25">
      <c r="A495" t="s">
        <v>1616</v>
      </c>
      <c r="E495" t="s">
        <v>2335</v>
      </c>
      <c r="I495" t="s">
        <v>2319</v>
      </c>
      <c r="J495" t="s">
        <v>2318</v>
      </c>
      <c r="K495" t="s">
        <v>2318</v>
      </c>
    </row>
    <row r="496" spans="1:11" hidden="1" x14ac:dyDescent="0.25">
      <c r="A496" s="35" t="s">
        <v>1399</v>
      </c>
      <c r="C496" s="35"/>
      <c r="D496" s="35"/>
      <c r="E496" s="35" t="s">
        <v>869</v>
      </c>
      <c r="G496" t="s">
        <v>2040</v>
      </c>
      <c r="H496">
        <v>0</v>
      </c>
      <c r="I496" t="s">
        <v>2319</v>
      </c>
      <c r="J496" t="s">
        <v>2318</v>
      </c>
      <c r="K496" t="s">
        <v>2319</v>
      </c>
    </row>
    <row r="497" spans="1:11" x14ac:dyDescent="0.25">
      <c r="A497" t="s">
        <v>1650</v>
      </c>
      <c r="E497" t="s">
        <v>2335</v>
      </c>
      <c r="I497" t="s">
        <v>2319</v>
      </c>
      <c r="J497" t="s">
        <v>2318</v>
      </c>
      <c r="K497" t="s">
        <v>2318</v>
      </c>
    </row>
    <row r="498" spans="1:11" x14ac:dyDescent="0.25">
      <c r="A498" t="s">
        <v>1776</v>
      </c>
      <c r="E498" t="s">
        <v>535</v>
      </c>
      <c r="I498" t="s">
        <v>2319</v>
      </c>
      <c r="J498" t="s">
        <v>2318</v>
      </c>
      <c r="K498" t="s">
        <v>2318</v>
      </c>
    </row>
    <row r="499" spans="1:11" x14ac:dyDescent="0.25">
      <c r="A499" t="s">
        <v>965</v>
      </c>
      <c r="E499" t="s">
        <v>2471</v>
      </c>
      <c r="F499" t="s">
        <v>2047</v>
      </c>
      <c r="I499" t="s">
        <v>2319</v>
      </c>
      <c r="J499" t="s">
        <v>2318</v>
      </c>
      <c r="K499" t="s">
        <v>2318</v>
      </c>
    </row>
    <row r="500" spans="1:11" x14ac:dyDescent="0.25">
      <c r="A500" t="s">
        <v>971</v>
      </c>
      <c r="E500" t="s">
        <v>2471</v>
      </c>
      <c r="F500" t="s">
        <v>2047</v>
      </c>
      <c r="I500" t="s">
        <v>2319</v>
      </c>
      <c r="J500" t="s">
        <v>2318</v>
      </c>
      <c r="K500" t="s">
        <v>2318</v>
      </c>
    </row>
    <row r="501" spans="1:11" hidden="1" x14ac:dyDescent="0.25">
      <c r="A501" s="35" t="s">
        <v>2089</v>
      </c>
      <c r="C501" s="35"/>
      <c r="D501" s="35"/>
      <c r="E501" s="35" t="s">
        <v>2323</v>
      </c>
      <c r="G501" t="s">
        <v>2040</v>
      </c>
      <c r="H501">
        <v>0</v>
      </c>
      <c r="I501" t="s">
        <v>2319</v>
      </c>
      <c r="J501" t="s">
        <v>2318</v>
      </c>
      <c r="K501" t="s">
        <v>2319</v>
      </c>
    </row>
    <row r="502" spans="1:11" x14ac:dyDescent="0.25">
      <c r="A502" t="s">
        <v>982</v>
      </c>
      <c r="E502" t="s">
        <v>2471</v>
      </c>
      <c r="F502" t="s">
        <v>2047</v>
      </c>
      <c r="I502" t="s">
        <v>2319</v>
      </c>
      <c r="J502" t="s">
        <v>2318</v>
      </c>
      <c r="K502" t="s">
        <v>2318</v>
      </c>
    </row>
    <row r="503" spans="1:11" hidden="1" x14ac:dyDescent="0.25">
      <c r="A503" s="35" t="s">
        <v>1405</v>
      </c>
      <c r="C503" s="35"/>
      <c r="D503" s="35"/>
      <c r="E503" s="35" t="s">
        <v>869</v>
      </c>
      <c r="F503" t="s">
        <v>2212</v>
      </c>
      <c r="H503" t="s">
        <v>2212</v>
      </c>
      <c r="I503" t="s">
        <v>2319</v>
      </c>
      <c r="J503" t="s">
        <v>2318</v>
      </c>
      <c r="K503" t="s">
        <v>2319</v>
      </c>
    </row>
    <row r="504" spans="1:11" x14ac:dyDescent="0.25">
      <c r="A504" t="s">
        <v>1008</v>
      </c>
      <c r="E504" t="s">
        <v>2471</v>
      </c>
      <c r="F504" t="s">
        <v>2047</v>
      </c>
      <c r="I504" t="s">
        <v>2319</v>
      </c>
      <c r="J504" t="s">
        <v>2318</v>
      </c>
      <c r="K504" t="s">
        <v>2318</v>
      </c>
    </row>
    <row r="505" spans="1:11" hidden="1" x14ac:dyDescent="0.25">
      <c r="A505" s="35" t="s">
        <v>1407</v>
      </c>
      <c r="C505" s="35"/>
      <c r="D505" s="35"/>
      <c r="E505" s="35" t="s">
        <v>2344</v>
      </c>
      <c r="F505" t="s">
        <v>2213</v>
      </c>
      <c r="H505" t="s">
        <v>2213</v>
      </c>
      <c r="I505" t="s">
        <v>2319</v>
      </c>
      <c r="J505" t="s">
        <v>2318</v>
      </c>
      <c r="K505" t="s">
        <v>2319</v>
      </c>
    </row>
    <row r="506" spans="1:11" hidden="1" x14ac:dyDescent="0.25">
      <c r="A506" s="35" t="s">
        <v>1408</v>
      </c>
      <c r="C506" s="35"/>
      <c r="D506" s="35"/>
      <c r="E506" s="35" t="s">
        <v>2344</v>
      </c>
      <c r="F506" t="s">
        <v>2213</v>
      </c>
      <c r="H506" t="s">
        <v>2213</v>
      </c>
      <c r="I506" t="s">
        <v>2319</v>
      </c>
      <c r="J506" t="s">
        <v>2318</v>
      </c>
      <c r="K506" t="s">
        <v>2319</v>
      </c>
    </row>
    <row r="507" spans="1:11" hidden="1" x14ac:dyDescent="0.25">
      <c r="A507" s="35" t="s">
        <v>1409</v>
      </c>
      <c r="C507" s="35"/>
      <c r="D507" s="35"/>
      <c r="E507" s="35" t="s">
        <v>2344</v>
      </c>
      <c r="F507" t="s">
        <v>2213</v>
      </c>
      <c r="H507" t="s">
        <v>2213</v>
      </c>
      <c r="I507" t="s">
        <v>2319</v>
      </c>
      <c r="J507" t="s">
        <v>2318</v>
      </c>
      <c r="K507" t="s">
        <v>2319</v>
      </c>
    </row>
    <row r="508" spans="1:11" hidden="1" x14ac:dyDescent="0.25">
      <c r="A508" s="35" t="s">
        <v>1410</v>
      </c>
      <c r="C508" s="35"/>
      <c r="D508" s="35"/>
      <c r="E508" s="35" t="s">
        <v>2344</v>
      </c>
      <c r="F508" t="s">
        <v>2213</v>
      </c>
      <c r="H508" t="s">
        <v>2213</v>
      </c>
      <c r="I508" t="s">
        <v>2319</v>
      </c>
      <c r="J508" t="s">
        <v>2318</v>
      </c>
      <c r="K508" t="s">
        <v>2319</v>
      </c>
    </row>
    <row r="509" spans="1:11" hidden="1" x14ac:dyDescent="0.25">
      <c r="A509" s="35" t="s">
        <v>1411</v>
      </c>
      <c r="C509" s="35"/>
      <c r="D509" s="35"/>
      <c r="E509" s="35" t="s">
        <v>2344</v>
      </c>
      <c r="F509" t="s">
        <v>2213</v>
      </c>
      <c r="H509" t="s">
        <v>2213</v>
      </c>
      <c r="I509" t="s">
        <v>2319</v>
      </c>
      <c r="J509" t="s">
        <v>2318</v>
      </c>
      <c r="K509" t="s">
        <v>2319</v>
      </c>
    </row>
    <row r="510" spans="1:11" hidden="1" x14ac:dyDescent="0.25">
      <c r="A510" s="35" t="s">
        <v>1412</v>
      </c>
      <c r="C510" s="35"/>
      <c r="D510" s="35"/>
      <c r="E510" s="35" t="s">
        <v>2344</v>
      </c>
      <c r="F510" t="s">
        <v>2213</v>
      </c>
      <c r="H510" t="s">
        <v>2213</v>
      </c>
      <c r="I510" t="s">
        <v>2319</v>
      </c>
      <c r="J510" t="s">
        <v>2318</v>
      </c>
      <c r="K510" t="s">
        <v>2319</v>
      </c>
    </row>
    <row r="511" spans="1:11" hidden="1" x14ac:dyDescent="0.25">
      <c r="A511" s="35" t="s">
        <v>1413</v>
      </c>
      <c r="C511" s="35"/>
      <c r="D511" s="35"/>
      <c r="E511" s="35" t="s">
        <v>2344</v>
      </c>
      <c r="F511" t="s">
        <v>2213</v>
      </c>
      <c r="H511" t="s">
        <v>2213</v>
      </c>
      <c r="I511" t="s">
        <v>2319</v>
      </c>
      <c r="J511" t="s">
        <v>2318</v>
      </c>
      <c r="K511" t="s">
        <v>2319</v>
      </c>
    </row>
    <row r="512" spans="1:11" x14ac:dyDescent="0.25">
      <c r="A512" t="s">
        <v>1014</v>
      </c>
      <c r="E512" t="s">
        <v>2471</v>
      </c>
      <c r="F512" t="s">
        <v>2047</v>
      </c>
      <c r="I512" t="s">
        <v>2319</v>
      </c>
      <c r="J512" t="s">
        <v>2318</v>
      </c>
      <c r="K512" t="s">
        <v>2318</v>
      </c>
    </row>
    <row r="513" spans="1:11" x14ac:dyDescent="0.25">
      <c r="A513" t="s">
        <v>1028</v>
      </c>
      <c r="E513" t="s">
        <v>2471</v>
      </c>
      <c r="F513" t="s">
        <v>2047</v>
      </c>
      <c r="I513" t="s">
        <v>2319</v>
      </c>
      <c r="J513" t="s">
        <v>2318</v>
      </c>
      <c r="K513" t="s">
        <v>2318</v>
      </c>
    </row>
    <row r="514" spans="1:11" hidden="1" x14ac:dyDescent="0.25">
      <c r="A514" s="35" t="s">
        <v>1416</v>
      </c>
      <c r="C514" s="35"/>
      <c r="D514" s="35"/>
      <c r="E514" s="35"/>
      <c r="G514" t="s">
        <v>2040</v>
      </c>
      <c r="H514">
        <v>0</v>
      </c>
      <c r="I514" t="s">
        <v>2319</v>
      </c>
      <c r="J514" t="s">
        <v>2318</v>
      </c>
      <c r="K514" t="s">
        <v>2319</v>
      </c>
    </row>
    <row r="515" spans="1:11" x14ac:dyDescent="0.25">
      <c r="A515" t="s">
        <v>1054</v>
      </c>
      <c r="E515" t="s">
        <v>2471</v>
      </c>
      <c r="F515" t="s">
        <v>2047</v>
      </c>
      <c r="I515" t="s">
        <v>2319</v>
      </c>
      <c r="J515" t="s">
        <v>2318</v>
      </c>
      <c r="K515" t="s">
        <v>2318</v>
      </c>
    </row>
    <row r="516" spans="1:11" hidden="1" x14ac:dyDescent="0.25">
      <c r="A516" s="35" t="s">
        <v>1418</v>
      </c>
      <c r="C516" s="35"/>
      <c r="D516" s="35"/>
      <c r="E516" s="35"/>
      <c r="F516" t="s">
        <v>2214</v>
      </c>
      <c r="H516" t="s">
        <v>2214</v>
      </c>
      <c r="I516" t="s">
        <v>2319</v>
      </c>
      <c r="J516" t="s">
        <v>2318</v>
      </c>
      <c r="K516" t="s">
        <v>2319</v>
      </c>
    </row>
    <row r="517" spans="1:11" x14ac:dyDescent="0.25">
      <c r="A517" t="s">
        <v>1074</v>
      </c>
      <c r="E517" t="s">
        <v>2471</v>
      </c>
      <c r="F517" t="s">
        <v>2047</v>
      </c>
      <c r="H517" t="s">
        <v>2136</v>
      </c>
      <c r="I517" t="s">
        <v>2319</v>
      </c>
      <c r="J517" t="s">
        <v>2318</v>
      </c>
      <c r="K517" t="s">
        <v>2318</v>
      </c>
    </row>
    <row r="518" spans="1:11" hidden="1" x14ac:dyDescent="0.25">
      <c r="A518" s="35" t="s">
        <v>1420</v>
      </c>
      <c r="C518" s="35"/>
      <c r="D518" s="35"/>
      <c r="E518" s="35"/>
      <c r="F518" t="s">
        <v>2215</v>
      </c>
      <c r="H518" t="s">
        <v>2215</v>
      </c>
      <c r="I518" t="s">
        <v>2319</v>
      </c>
      <c r="J518" t="s">
        <v>2318</v>
      </c>
      <c r="K518" t="s">
        <v>2319</v>
      </c>
    </row>
    <row r="519" spans="1:11" hidden="1" x14ac:dyDescent="0.25">
      <c r="A519" s="35" t="s">
        <v>1421</v>
      </c>
      <c r="C519" s="35"/>
      <c r="D519" s="35"/>
      <c r="E519" s="35"/>
      <c r="F519" t="s">
        <v>2188</v>
      </c>
      <c r="H519" t="s">
        <v>2188</v>
      </c>
      <c r="I519" t="s">
        <v>2319</v>
      </c>
      <c r="J519" t="s">
        <v>2318</v>
      </c>
      <c r="K519" t="s">
        <v>2319</v>
      </c>
    </row>
    <row r="520" spans="1:11" hidden="1" x14ac:dyDescent="0.25">
      <c r="A520" s="35" t="s">
        <v>1422</v>
      </c>
      <c r="C520" s="35"/>
      <c r="D520" s="35"/>
      <c r="E520" s="35" t="s">
        <v>2386</v>
      </c>
      <c r="F520" t="s">
        <v>2216</v>
      </c>
      <c r="G520" t="s">
        <v>2040</v>
      </c>
      <c r="H520" t="s">
        <v>2216</v>
      </c>
      <c r="I520" t="s">
        <v>2319</v>
      </c>
      <c r="J520" t="s">
        <v>2318</v>
      </c>
      <c r="K520" t="s">
        <v>2319</v>
      </c>
    </row>
    <row r="521" spans="1:11" x14ac:dyDescent="0.25">
      <c r="A521" t="s">
        <v>1076</v>
      </c>
      <c r="E521" t="s">
        <v>2471</v>
      </c>
      <c r="F521" t="s">
        <v>2047</v>
      </c>
      <c r="I521" t="s">
        <v>2319</v>
      </c>
      <c r="J521" t="s">
        <v>2318</v>
      </c>
      <c r="K521" t="s">
        <v>2318</v>
      </c>
    </row>
    <row r="522" spans="1:11" hidden="1" x14ac:dyDescent="0.25">
      <c r="A522" s="35" t="s">
        <v>1424</v>
      </c>
      <c r="C522" s="35"/>
      <c r="D522" s="35"/>
      <c r="E522" s="35" t="s">
        <v>2323</v>
      </c>
      <c r="F522" t="s">
        <v>2217</v>
      </c>
      <c r="G522" t="s">
        <v>2040</v>
      </c>
      <c r="H522" t="s">
        <v>2217</v>
      </c>
      <c r="I522" t="s">
        <v>2319</v>
      </c>
      <c r="J522" t="s">
        <v>2318</v>
      </c>
      <c r="K522" t="s">
        <v>2319</v>
      </c>
    </row>
    <row r="523" spans="1:11" x14ac:dyDescent="0.25">
      <c r="A523" t="s">
        <v>1084</v>
      </c>
      <c r="E523" t="s">
        <v>2471</v>
      </c>
      <c r="F523" t="s">
        <v>2047</v>
      </c>
      <c r="I523" t="s">
        <v>2319</v>
      </c>
      <c r="J523" t="s">
        <v>2318</v>
      </c>
      <c r="K523" t="s">
        <v>2318</v>
      </c>
    </row>
    <row r="524" spans="1:11" x14ac:dyDescent="0.25">
      <c r="A524" t="s">
        <v>1095</v>
      </c>
      <c r="E524" t="s">
        <v>2471</v>
      </c>
      <c r="F524" t="s">
        <v>2047</v>
      </c>
      <c r="I524" t="s">
        <v>2319</v>
      </c>
      <c r="J524" t="s">
        <v>2318</v>
      </c>
      <c r="K524" t="s">
        <v>2318</v>
      </c>
    </row>
    <row r="525" spans="1:11" hidden="1" x14ac:dyDescent="0.25">
      <c r="A525" s="35" t="s">
        <v>1427</v>
      </c>
      <c r="C525" s="35"/>
      <c r="D525" s="35"/>
      <c r="E525" s="35"/>
      <c r="F525" t="s">
        <v>2218</v>
      </c>
      <c r="H525" t="s">
        <v>2218</v>
      </c>
      <c r="I525" t="s">
        <v>2319</v>
      </c>
      <c r="J525" t="s">
        <v>2318</v>
      </c>
      <c r="K525" t="s">
        <v>2319</v>
      </c>
    </row>
    <row r="526" spans="1:11" hidden="1" x14ac:dyDescent="0.25">
      <c r="A526" s="35" t="s">
        <v>1428</v>
      </c>
      <c r="C526" s="35"/>
      <c r="D526" s="35"/>
      <c r="E526" s="35"/>
      <c r="F526" t="s">
        <v>2219</v>
      </c>
      <c r="H526" t="s">
        <v>2219</v>
      </c>
      <c r="I526" t="s">
        <v>2319</v>
      </c>
      <c r="J526" t="s">
        <v>2318</v>
      </c>
      <c r="K526" t="s">
        <v>2319</v>
      </c>
    </row>
    <row r="527" spans="1:11" hidden="1" x14ac:dyDescent="0.25">
      <c r="A527" s="35" t="s">
        <v>1429</v>
      </c>
      <c r="C527" s="35"/>
      <c r="D527" s="35"/>
      <c r="E527" s="35"/>
      <c r="G527" t="s">
        <v>2040</v>
      </c>
      <c r="H527">
        <v>0</v>
      </c>
      <c r="I527" t="s">
        <v>2319</v>
      </c>
      <c r="J527" t="s">
        <v>2318</v>
      </c>
      <c r="K527" t="s">
        <v>2319</v>
      </c>
    </row>
    <row r="528" spans="1:11" x14ac:dyDescent="0.25">
      <c r="A528" t="s">
        <v>1098</v>
      </c>
      <c r="E528" t="s">
        <v>2471</v>
      </c>
      <c r="F528" t="s">
        <v>2047</v>
      </c>
      <c r="I528" t="s">
        <v>2319</v>
      </c>
      <c r="J528" t="s">
        <v>2318</v>
      </c>
      <c r="K528" t="s">
        <v>2318</v>
      </c>
    </row>
    <row r="529" spans="1:11" x14ac:dyDescent="0.25">
      <c r="A529" t="s">
        <v>1111</v>
      </c>
      <c r="E529" t="s">
        <v>2471</v>
      </c>
      <c r="F529" t="s">
        <v>2047</v>
      </c>
      <c r="I529" t="s">
        <v>2319</v>
      </c>
      <c r="J529" t="s">
        <v>2318</v>
      </c>
      <c r="K529" t="s">
        <v>2318</v>
      </c>
    </row>
    <row r="530" spans="1:11" x14ac:dyDescent="0.25">
      <c r="A530" t="s">
        <v>1123</v>
      </c>
      <c r="E530" t="s">
        <v>2471</v>
      </c>
      <c r="F530" t="s">
        <v>2047</v>
      </c>
      <c r="I530" t="s">
        <v>2319</v>
      </c>
      <c r="J530" t="s">
        <v>2318</v>
      </c>
      <c r="K530" t="s">
        <v>2318</v>
      </c>
    </row>
    <row r="531" spans="1:11" hidden="1" x14ac:dyDescent="0.25">
      <c r="A531" s="35" t="s">
        <v>1433</v>
      </c>
      <c r="C531" s="35"/>
      <c r="D531" s="35"/>
      <c r="E531" s="35" t="s">
        <v>2041</v>
      </c>
      <c r="F531" t="s">
        <v>2220</v>
      </c>
      <c r="H531" t="s">
        <v>2220</v>
      </c>
      <c r="I531" t="s">
        <v>2319</v>
      </c>
      <c r="J531" t="s">
        <v>2318</v>
      </c>
      <c r="K531" t="s">
        <v>2319</v>
      </c>
    </row>
    <row r="532" spans="1:11" hidden="1" x14ac:dyDescent="0.25">
      <c r="A532" s="35" t="s">
        <v>1434</v>
      </c>
      <c r="C532" s="35"/>
      <c r="D532" s="35"/>
      <c r="E532" s="35" t="s">
        <v>2323</v>
      </c>
      <c r="G532" t="s">
        <v>2221</v>
      </c>
      <c r="H532">
        <v>0</v>
      </c>
      <c r="I532" t="s">
        <v>2319</v>
      </c>
      <c r="J532" t="s">
        <v>2318</v>
      </c>
      <c r="K532" t="s">
        <v>2319</v>
      </c>
    </row>
    <row r="533" spans="1:11" hidden="1" x14ac:dyDescent="0.25">
      <c r="A533" s="35" t="s">
        <v>1435</v>
      </c>
      <c r="C533" s="35"/>
      <c r="D533" s="35"/>
      <c r="E533" s="35"/>
      <c r="G533" t="s">
        <v>2040</v>
      </c>
      <c r="H533">
        <v>0</v>
      </c>
      <c r="I533" t="s">
        <v>2319</v>
      </c>
      <c r="J533" t="s">
        <v>2318</v>
      </c>
      <c r="K533" t="s">
        <v>2319</v>
      </c>
    </row>
    <row r="534" spans="1:11" x14ac:dyDescent="0.25">
      <c r="A534" t="s">
        <v>1139</v>
      </c>
      <c r="E534" t="s">
        <v>2471</v>
      </c>
      <c r="F534" t="s">
        <v>2047</v>
      </c>
      <c r="I534" t="s">
        <v>2319</v>
      </c>
      <c r="J534" t="s">
        <v>2318</v>
      </c>
      <c r="K534" t="s">
        <v>2318</v>
      </c>
    </row>
    <row r="535" spans="1:11" hidden="1" x14ac:dyDescent="0.25">
      <c r="A535" s="35" t="s">
        <v>1437</v>
      </c>
      <c r="C535" s="35"/>
      <c r="D535" s="35"/>
      <c r="E535" s="35" t="s">
        <v>869</v>
      </c>
      <c r="G535" t="s">
        <v>2040</v>
      </c>
      <c r="H535">
        <v>0</v>
      </c>
      <c r="I535" t="s">
        <v>2319</v>
      </c>
      <c r="J535" t="s">
        <v>2318</v>
      </c>
      <c r="K535" t="s">
        <v>2319</v>
      </c>
    </row>
    <row r="536" spans="1:11" hidden="1" x14ac:dyDescent="0.25">
      <c r="A536" s="35" t="s">
        <v>410</v>
      </c>
      <c r="C536" s="35"/>
      <c r="D536" s="35"/>
      <c r="E536" s="35"/>
      <c r="F536" t="s">
        <v>2222</v>
      </c>
      <c r="H536" t="s">
        <v>2222</v>
      </c>
      <c r="I536" t="s">
        <v>2319</v>
      </c>
      <c r="J536" t="s">
        <v>2318</v>
      </c>
      <c r="K536" t="s">
        <v>2319</v>
      </c>
    </row>
    <row r="537" spans="1:11" x14ac:dyDescent="0.25">
      <c r="A537" t="s">
        <v>1186</v>
      </c>
      <c r="E537" t="s">
        <v>2471</v>
      </c>
      <c r="F537" t="s">
        <v>2047</v>
      </c>
      <c r="I537" t="s">
        <v>2319</v>
      </c>
      <c r="J537" t="s">
        <v>2318</v>
      </c>
      <c r="K537" t="s">
        <v>2318</v>
      </c>
    </row>
    <row r="538" spans="1:11" hidden="1" x14ac:dyDescent="0.25">
      <c r="A538" s="35" t="s">
        <v>2090</v>
      </c>
      <c r="C538" s="35"/>
      <c r="D538" s="35"/>
      <c r="E538" s="35" t="s">
        <v>877</v>
      </c>
      <c r="H538">
        <v>0</v>
      </c>
      <c r="I538" t="s">
        <v>2319</v>
      </c>
      <c r="J538" t="s">
        <v>2318</v>
      </c>
      <c r="K538" t="s">
        <v>2319</v>
      </c>
    </row>
    <row r="539" spans="1:11" x14ac:dyDescent="0.25">
      <c r="A539" t="s">
        <v>1187</v>
      </c>
      <c r="E539" t="s">
        <v>2471</v>
      </c>
      <c r="F539" t="s">
        <v>2047</v>
      </c>
      <c r="I539" t="s">
        <v>2319</v>
      </c>
      <c r="J539" t="s">
        <v>2318</v>
      </c>
      <c r="K539" t="s">
        <v>2318</v>
      </c>
    </row>
    <row r="540" spans="1:11" hidden="1" x14ac:dyDescent="0.25">
      <c r="A540" s="35" t="s">
        <v>1440</v>
      </c>
      <c r="C540" s="35"/>
      <c r="D540" s="35"/>
      <c r="E540" s="35"/>
      <c r="G540" t="s">
        <v>2040</v>
      </c>
      <c r="H540">
        <v>0</v>
      </c>
      <c r="I540" t="s">
        <v>2319</v>
      </c>
      <c r="J540" t="s">
        <v>2318</v>
      </c>
      <c r="K540" t="s">
        <v>2319</v>
      </c>
    </row>
    <row r="541" spans="1:11" hidden="1" x14ac:dyDescent="0.25">
      <c r="A541" s="35" t="s">
        <v>2091</v>
      </c>
      <c r="C541" s="35"/>
      <c r="D541" s="35"/>
      <c r="E541" s="35" t="s">
        <v>869</v>
      </c>
      <c r="G541" t="s">
        <v>2040</v>
      </c>
      <c r="H541">
        <v>0</v>
      </c>
      <c r="I541" t="s">
        <v>2319</v>
      </c>
      <c r="J541" t="s">
        <v>2318</v>
      </c>
      <c r="K541" t="s">
        <v>2319</v>
      </c>
    </row>
    <row r="542" spans="1:11" hidden="1" x14ac:dyDescent="0.25">
      <c r="A542" s="35" t="s">
        <v>1441</v>
      </c>
      <c r="C542" s="35"/>
      <c r="D542" s="35"/>
      <c r="E542" s="35"/>
      <c r="F542" t="s">
        <v>2223</v>
      </c>
      <c r="H542" t="s">
        <v>2223</v>
      </c>
      <c r="I542" t="s">
        <v>2319</v>
      </c>
      <c r="J542" t="s">
        <v>2318</v>
      </c>
      <c r="K542" t="s">
        <v>2319</v>
      </c>
    </row>
    <row r="543" spans="1:11" hidden="1" x14ac:dyDescent="0.25">
      <c r="A543" s="35" t="s">
        <v>1442</v>
      </c>
      <c r="C543" s="35"/>
      <c r="D543" s="35"/>
      <c r="E543" s="35"/>
      <c r="F543" t="s">
        <v>2224</v>
      </c>
      <c r="H543" t="s">
        <v>2224</v>
      </c>
      <c r="I543" t="s">
        <v>2319</v>
      </c>
      <c r="J543" t="s">
        <v>2318</v>
      </c>
      <c r="K543" t="s">
        <v>2319</v>
      </c>
    </row>
    <row r="544" spans="1:11" hidden="1" x14ac:dyDescent="0.25">
      <c r="A544" s="35" t="s">
        <v>1443</v>
      </c>
      <c r="C544" s="35"/>
      <c r="D544" s="35"/>
      <c r="E544" s="35" t="s">
        <v>2323</v>
      </c>
      <c r="F544" t="s">
        <v>2225</v>
      </c>
      <c r="H544" t="s">
        <v>2225</v>
      </c>
      <c r="I544" t="s">
        <v>2319</v>
      </c>
      <c r="J544" t="s">
        <v>2318</v>
      </c>
      <c r="K544" t="s">
        <v>2319</v>
      </c>
    </row>
    <row r="545" spans="1:11" hidden="1" x14ac:dyDescent="0.25">
      <c r="A545" s="35" t="s">
        <v>2092</v>
      </c>
      <c r="C545" s="35"/>
      <c r="D545" s="35"/>
      <c r="E545" s="35" t="s">
        <v>2323</v>
      </c>
      <c r="G545" t="s">
        <v>2040</v>
      </c>
      <c r="H545">
        <v>0</v>
      </c>
      <c r="I545" t="s">
        <v>2319</v>
      </c>
      <c r="J545" t="s">
        <v>2318</v>
      </c>
      <c r="K545" t="s">
        <v>2319</v>
      </c>
    </row>
    <row r="546" spans="1:11" hidden="1" x14ac:dyDescent="0.25">
      <c r="A546" s="35" t="s">
        <v>1444</v>
      </c>
      <c r="C546" s="35"/>
      <c r="D546" s="35"/>
      <c r="E546" s="35" t="s">
        <v>2323</v>
      </c>
      <c r="G546" t="s">
        <v>2040</v>
      </c>
      <c r="H546">
        <v>0</v>
      </c>
      <c r="I546" t="s">
        <v>2319</v>
      </c>
      <c r="J546" t="s">
        <v>2318</v>
      </c>
      <c r="K546" t="s">
        <v>2319</v>
      </c>
    </row>
    <row r="547" spans="1:11" hidden="1" x14ac:dyDescent="0.25">
      <c r="A547" s="35" t="s">
        <v>1445</v>
      </c>
      <c r="C547" s="35"/>
      <c r="D547" s="35"/>
      <c r="E547" s="35"/>
      <c r="F547" t="s">
        <v>2226</v>
      </c>
      <c r="G547" t="s">
        <v>2040</v>
      </c>
      <c r="H547" t="s">
        <v>2226</v>
      </c>
      <c r="I547" t="s">
        <v>2319</v>
      </c>
      <c r="J547" t="s">
        <v>2318</v>
      </c>
      <c r="K547" t="s">
        <v>2319</v>
      </c>
    </row>
    <row r="548" spans="1:11" x14ac:dyDescent="0.25">
      <c r="A548" t="s">
        <v>1188</v>
      </c>
      <c r="E548" t="s">
        <v>2471</v>
      </c>
      <c r="F548" t="s">
        <v>2047</v>
      </c>
      <c r="I548" t="s">
        <v>2319</v>
      </c>
      <c r="J548" t="s">
        <v>2318</v>
      </c>
      <c r="K548" t="s">
        <v>2318</v>
      </c>
    </row>
    <row r="549" spans="1:11" hidden="1" x14ac:dyDescent="0.25">
      <c r="A549" s="35" t="s">
        <v>1447</v>
      </c>
      <c r="C549" s="35"/>
      <c r="D549" s="35"/>
      <c r="E549" s="35"/>
      <c r="F549" t="s">
        <v>2227</v>
      </c>
      <c r="G549" t="s">
        <v>2040</v>
      </c>
      <c r="H549" t="s">
        <v>2227</v>
      </c>
      <c r="I549" t="s">
        <v>2319</v>
      </c>
      <c r="J549" t="s">
        <v>2318</v>
      </c>
      <c r="K549" t="s">
        <v>2319</v>
      </c>
    </row>
    <row r="550" spans="1:11" x14ac:dyDescent="0.25">
      <c r="A550" t="s">
        <v>1204</v>
      </c>
      <c r="E550" t="s">
        <v>2471</v>
      </c>
      <c r="F550" t="s">
        <v>2047</v>
      </c>
      <c r="I550" t="s">
        <v>2319</v>
      </c>
      <c r="J550" t="s">
        <v>2318</v>
      </c>
      <c r="K550" t="s">
        <v>2318</v>
      </c>
    </row>
    <row r="551" spans="1:11" x14ac:dyDescent="0.25">
      <c r="A551" t="s">
        <v>1205</v>
      </c>
      <c r="E551" t="s">
        <v>2471</v>
      </c>
      <c r="F551" t="s">
        <v>2047</v>
      </c>
      <c r="I551" t="s">
        <v>2319</v>
      </c>
      <c r="J551" t="s">
        <v>2318</v>
      </c>
      <c r="K551" t="s">
        <v>2318</v>
      </c>
    </row>
    <row r="552" spans="1:11" x14ac:dyDescent="0.25">
      <c r="A552" t="s">
        <v>1220</v>
      </c>
      <c r="E552" t="s">
        <v>2471</v>
      </c>
      <c r="F552" t="s">
        <v>2047</v>
      </c>
      <c r="I552" t="s">
        <v>2319</v>
      </c>
      <c r="J552" t="s">
        <v>2318</v>
      </c>
      <c r="K552" t="s">
        <v>2318</v>
      </c>
    </row>
    <row r="553" spans="1:11" hidden="1" x14ac:dyDescent="0.25">
      <c r="A553" s="35" t="s">
        <v>1451</v>
      </c>
      <c r="C553" s="35"/>
      <c r="D553" s="35"/>
      <c r="E553" s="35"/>
      <c r="G553" t="s">
        <v>2040</v>
      </c>
      <c r="H553">
        <v>0</v>
      </c>
      <c r="I553" t="s">
        <v>2319</v>
      </c>
      <c r="J553" t="s">
        <v>2318</v>
      </c>
      <c r="K553" t="s">
        <v>2319</v>
      </c>
    </row>
    <row r="554" spans="1:11" hidden="1" x14ac:dyDescent="0.25">
      <c r="A554" s="35" t="s">
        <v>1452</v>
      </c>
      <c r="C554" s="35"/>
      <c r="D554" s="35"/>
      <c r="E554" s="35"/>
      <c r="G554" t="s">
        <v>2040</v>
      </c>
      <c r="H554">
        <v>0</v>
      </c>
      <c r="I554" t="s">
        <v>2319</v>
      </c>
      <c r="J554" t="s">
        <v>2318</v>
      </c>
      <c r="K554" t="s">
        <v>2319</v>
      </c>
    </row>
    <row r="555" spans="1:11" x14ac:dyDescent="0.25">
      <c r="A555" t="s">
        <v>1239</v>
      </c>
      <c r="E555" t="s">
        <v>2471</v>
      </c>
      <c r="F555" t="s">
        <v>2047</v>
      </c>
      <c r="I555" t="s">
        <v>2319</v>
      </c>
      <c r="J555" t="s">
        <v>2318</v>
      </c>
      <c r="K555" t="s">
        <v>2318</v>
      </c>
    </row>
    <row r="556" spans="1:11" hidden="1" x14ac:dyDescent="0.25">
      <c r="A556" s="35" t="s">
        <v>1454</v>
      </c>
      <c r="C556" s="35"/>
      <c r="D556" s="35"/>
      <c r="E556" s="35"/>
      <c r="F556" t="s">
        <v>2228</v>
      </c>
      <c r="H556" t="s">
        <v>2228</v>
      </c>
      <c r="I556" t="s">
        <v>2319</v>
      </c>
      <c r="J556" t="s">
        <v>2318</v>
      </c>
      <c r="K556" t="s">
        <v>2319</v>
      </c>
    </row>
    <row r="557" spans="1:11" hidden="1" x14ac:dyDescent="0.25">
      <c r="A557" s="35" t="s">
        <v>1455</v>
      </c>
      <c r="C557" s="35"/>
      <c r="D557" s="35"/>
      <c r="E557" s="35" t="s">
        <v>2350</v>
      </c>
      <c r="F557" t="s">
        <v>2106</v>
      </c>
      <c r="H557" t="s">
        <v>2106</v>
      </c>
      <c r="I557" t="s">
        <v>2319</v>
      </c>
      <c r="J557" t="s">
        <v>2318</v>
      </c>
      <c r="K557" t="s">
        <v>2319</v>
      </c>
    </row>
    <row r="558" spans="1:11" hidden="1" x14ac:dyDescent="0.25">
      <c r="A558" s="35" t="s">
        <v>1456</v>
      </c>
      <c r="C558" s="35"/>
      <c r="D558" s="35"/>
      <c r="E558" s="35"/>
      <c r="F558" t="s">
        <v>2106</v>
      </c>
      <c r="H558" t="s">
        <v>2106</v>
      </c>
      <c r="I558" t="s">
        <v>2319</v>
      </c>
      <c r="J558" t="s">
        <v>2318</v>
      </c>
      <c r="K558" t="s">
        <v>2319</v>
      </c>
    </row>
    <row r="559" spans="1:11" hidden="1" x14ac:dyDescent="0.25">
      <c r="A559" s="35" t="s">
        <v>1457</v>
      </c>
      <c r="C559" s="35"/>
      <c r="D559" s="35"/>
      <c r="E559" s="35" t="s">
        <v>869</v>
      </c>
      <c r="G559" t="s">
        <v>2040</v>
      </c>
      <c r="H559">
        <v>0</v>
      </c>
      <c r="I559" t="s">
        <v>2319</v>
      </c>
      <c r="J559" t="s">
        <v>2318</v>
      </c>
      <c r="K559" t="s">
        <v>2319</v>
      </c>
    </row>
    <row r="560" spans="1:11" hidden="1" x14ac:dyDescent="0.25">
      <c r="A560" s="35" t="s">
        <v>1458</v>
      </c>
      <c r="C560" s="35"/>
      <c r="D560" s="35"/>
      <c r="E560" s="35"/>
      <c r="F560" t="s">
        <v>2106</v>
      </c>
      <c r="H560" t="s">
        <v>2106</v>
      </c>
      <c r="I560" t="s">
        <v>2319</v>
      </c>
      <c r="J560" t="s">
        <v>2318</v>
      </c>
      <c r="K560" t="s">
        <v>2319</v>
      </c>
    </row>
    <row r="561" spans="1:11" x14ac:dyDescent="0.25">
      <c r="A561" t="s">
        <v>1263</v>
      </c>
      <c r="E561" t="s">
        <v>2471</v>
      </c>
      <c r="F561" t="s">
        <v>2047</v>
      </c>
      <c r="I561" t="s">
        <v>2319</v>
      </c>
      <c r="J561" t="s">
        <v>2318</v>
      </c>
      <c r="K561" t="s">
        <v>2318</v>
      </c>
    </row>
    <row r="562" spans="1:11" hidden="1" x14ac:dyDescent="0.25">
      <c r="A562" s="35" t="s">
        <v>1460</v>
      </c>
      <c r="C562" s="35"/>
      <c r="D562" s="35"/>
      <c r="E562" s="35" t="s">
        <v>2041</v>
      </c>
      <c r="F562" t="s">
        <v>2229</v>
      </c>
      <c r="G562" t="s">
        <v>2040</v>
      </c>
      <c r="H562" t="s">
        <v>2229</v>
      </c>
      <c r="I562" t="s">
        <v>2319</v>
      </c>
      <c r="J562" t="s">
        <v>2318</v>
      </c>
      <c r="K562" t="s">
        <v>2319</v>
      </c>
    </row>
    <row r="563" spans="1:11" hidden="1" x14ac:dyDescent="0.25">
      <c r="A563" s="35" t="s">
        <v>1461</v>
      </c>
      <c r="C563" s="35"/>
      <c r="D563" s="35"/>
      <c r="E563" s="35"/>
      <c r="F563" t="s">
        <v>2188</v>
      </c>
      <c r="H563" t="s">
        <v>2188</v>
      </c>
      <c r="I563" t="s">
        <v>2319</v>
      </c>
      <c r="J563" t="s">
        <v>2318</v>
      </c>
      <c r="K563" t="s">
        <v>2319</v>
      </c>
    </row>
    <row r="564" spans="1:11" x14ac:dyDescent="0.25">
      <c r="A564" t="s">
        <v>1269</v>
      </c>
      <c r="E564" t="s">
        <v>2471</v>
      </c>
      <c r="F564" t="s">
        <v>2047</v>
      </c>
      <c r="I564" t="s">
        <v>2319</v>
      </c>
      <c r="J564" t="s">
        <v>2318</v>
      </c>
      <c r="K564" t="s">
        <v>2318</v>
      </c>
    </row>
    <row r="565" spans="1:11" hidden="1" x14ac:dyDescent="0.25">
      <c r="A565" s="35" t="s">
        <v>1463</v>
      </c>
      <c r="C565" s="35"/>
      <c r="D565" s="35"/>
      <c r="E565" s="35"/>
      <c r="G565" t="s">
        <v>2040</v>
      </c>
      <c r="H565">
        <v>0</v>
      </c>
      <c r="I565" t="s">
        <v>2319</v>
      </c>
      <c r="J565" t="s">
        <v>2318</v>
      </c>
      <c r="K565" t="s">
        <v>2319</v>
      </c>
    </row>
    <row r="566" spans="1:11" x14ac:dyDescent="0.25">
      <c r="A566" t="s">
        <v>1276</v>
      </c>
      <c r="E566" t="s">
        <v>2471</v>
      </c>
      <c r="F566" t="s">
        <v>2047</v>
      </c>
      <c r="I566" t="s">
        <v>2319</v>
      </c>
      <c r="J566" t="s">
        <v>2318</v>
      </c>
      <c r="K566" t="s">
        <v>2318</v>
      </c>
    </row>
    <row r="567" spans="1:11" x14ac:dyDescent="0.25">
      <c r="A567" t="s">
        <v>1280</v>
      </c>
      <c r="E567" t="s">
        <v>2471</v>
      </c>
      <c r="F567" t="s">
        <v>2047</v>
      </c>
      <c r="I567" t="s">
        <v>2319</v>
      </c>
      <c r="J567" t="s">
        <v>2318</v>
      </c>
      <c r="K567" t="s">
        <v>2318</v>
      </c>
    </row>
    <row r="568" spans="1:11" hidden="1" x14ac:dyDescent="0.25">
      <c r="A568" s="35" t="s">
        <v>1466</v>
      </c>
      <c r="C568" s="35"/>
      <c r="D568" s="35"/>
      <c r="E568" s="35"/>
      <c r="G568" t="s">
        <v>2040</v>
      </c>
      <c r="H568">
        <v>0</v>
      </c>
      <c r="I568" t="s">
        <v>2319</v>
      </c>
      <c r="J568" t="s">
        <v>2318</v>
      </c>
      <c r="K568" t="s">
        <v>2319</v>
      </c>
    </row>
    <row r="569" spans="1:11" x14ac:dyDescent="0.25">
      <c r="A569" t="s">
        <v>1288</v>
      </c>
      <c r="E569" t="s">
        <v>2471</v>
      </c>
      <c r="F569" t="s">
        <v>2047</v>
      </c>
      <c r="I569" t="s">
        <v>2319</v>
      </c>
      <c r="J569" t="s">
        <v>2318</v>
      </c>
      <c r="K569" t="s">
        <v>2318</v>
      </c>
    </row>
    <row r="570" spans="1:11" x14ac:dyDescent="0.25">
      <c r="A570" t="s">
        <v>1319</v>
      </c>
      <c r="E570" t="s">
        <v>2471</v>
      </c>
      <c r="F570" t="s">
        <v>2047</v>
      </c>
      <c r="I570" t="s">
        <v>2319</v>
      </c>
      <c r="J570" t="s">
        <v>2318</v>
      </c>
      <c r="K570" t="s">
        <v>2318</v>
      </c>
    </row>
    <row r="571" spans="1:11" x14ac:dyDescent="0.25">
      <c r="A571" t="s">
        <v>1334</v>
      </c>
      <c r="E571" t="s">
        <v>2471</v>
      </c>
      <c r="F571" t="s">
        <v>2047</v>
      </c>
      <c r="I571" t="s">
        <v>2319</v>
      </c>
      <c r="J571" t="s">
        <v>2318</v>
      </c>
      <c r="K571" t="s">
        <v>2318</v>
      </c>
    </row>
    <row r="572" spans="1:11" hidden="1" x14ac:dyDescent="0.25">
      <c r="A572" s="35" t="s">
        <v>1470</v>
      </c>
      <c r="C572" s="35"/>
      <c r="D572" s="35"/>
      <c r="E572" s="35" t="s">
        <v>2041</v>
      </c>
      <c r="F572" t="s">
        <v>2230</v>
      </c>
      <c r="H572" t="s">
        <v>2230</v>
      </c>
      <c r="I572" t="s">
        <v>2319</v>
      </c>
      <c r="J572" t="s">
        <v>2318</v>
      </c>
      <c r="K572" t="s">
        <v>2319</v>
      </c>
    </row>
    <row r="573" spans="1:11" hidden="1" x14ac:dyDescent="0.25">
      <c r="A573" s="35" t="s">
        <v>1471</v>
      </c>
      <c r="C573" s="35"/>
      <c r="D573" s="35"/>
      <c r="E573" s="35"/>
      <c r="F573" t="s">
        <v>2106</v>
      </c>
      <c r="H573" t="s">
        <v>2106</v>
      </c>
      <c r="I573" t="s">
        <v>2319</v>
      </c>
      <c r="J573" t="s">
        <v>2318</v>
      </c>
      <c r="K573" t="s">
        <v>2319</v>
      </c>
    </row>
    <row r="574" spans="1:11" hidden="1" x14ac:dyDescent="0.25">
      <c r="A574" s="35" t="s">
        <v>1472</v>
      </c>
      <c r="C574" s="35"/>
      <c r="D574" s="35"/>
      <c r="E574" s="35" t="s">
        <v>869</v>
      </c>
      <c r="H574">
        <v>0</v>
      </c>
      <c r="I574" t="s">
        <v>2319</v>
      </c>
      <c r="J574" t="s">
        <v>2318</v>
      </c>
      <c r="K574" t="s">
        <v>2319</v>
      </c>
    </row>
    <row r="575" spans="1:11" hidden="1" x14ac:dyDescent="0.25">
      <c r="A575" s="35" t="s">
        <v>1473</v>
      </c>
      <c r="C575" s="35"/>
      <c r="D575" s="35"/>
      <c r="E575" s="35"/>
      <c r="F575" t="s">
        <v>2040</v>
      </c>
      <c r="H575" t="s">
        <v>2040</v>
      </c>
      <c r="I575" t="s">
        <v>2319</v>
      </c>
      <c r="J575" t="s">
        <v>2318</v>
      </c>
      <c r="K575" t="s">
        <v>2319</v>
      </c>
    </row>
    <row r="576" spans="1:11" x14ac:dyDescent="0.25">
      <c r="A576" t="s">
        <v>1348</v>
      </c>
      <c r="E576" t="s">
        <v>2471</v>
      </c>
      <c r="F576" t="s">
        <v>2047</v>
      </c>
      <c r="I576" t="s">
        <v>2319</v>
      </c>
      <c r="J576" t="s">
        <v>2318</v>
      </c>
      <c r="K576" t="s">
        <v>2318</v>
      </c>
    </row>
    <row r="577" spans="1:11" hidden="1" x14ac:dyDescent="0.25">
      <c r="A577" s="35" t="s">
        <v>1475</v>
      </c>
      <c r="C577" s="35"/>
      <c r="D577" s="35"/>
      <c r="E577" s="35"/>
      <c r="F577" t="s">
        <v>2231</v>
      </c>
      <c r="H577" t="s">
        <v>2231</v>
      </c>
      <c r="I577" t="s">
        <v>2319</v>
      </c>
      <c r="J577" t="s">
        <v>2318</v>
      </c>
      <c r="K577" t="s">
        <v>2319</v>
      </c>
    </row>
    <row r="578" spans="1:11" x14ac:dyDescent="0.25">
      <c r="A578" t="s">
        <v>1356</v>
      </c>
      <c r="E578" t="s">
        <v>2471</v>
      </c>
      <c r="F578" t="s">
        <v>2047</v>
      </c>
      <c r="I578" t="s">
        <v>2319</v>
      </c>
      <c r="J578" t="s">
        <v>2318</v>
      </c>
      <c r="K578" t="s">
        <v>2318</v>
      </c>
    </row>
    <row r="579" spans="1:11" hidden="1" x14ac:dyDescent="0.25">
      <c r="A579" s="35" t="s">
        <v>1477</v>
      </c>
      <c r="C579" s="35"/>
      <c r="D579" s="35"/>
      <c r="E579" s="35" t="s">
        <v>869</v>
      </c>
      <c r="G579" t="s">
        <v>2040</v>
      </c>
      <c r="H579">
        <v>0</v>
      </c>
      <c r="I579" t="s">
        <v>2319</v>
      </c>
      <c r="J579" t="s">
        <v>2318</v>
      </c>
      <c r="K579" t="s">
        <v>2319</v>
      </c>
    </row>
    <row r="580" spans="1:11" hidden="1" x14ac:dyDescent="0.25">
      <c r="A580" s="35" t="s">
        <v>1478</v>
      </c>
      <c r="C580" s="35"/>
      <c r="D580" s="35"/>
      <c r="E580" s="35"/>
      <c r="F580" t="s">
        <v>2106</v>
      </c>
      <c r="H580" t="s">
        <v>2106</v>
      </c>
      <c r="I580" t="s">
        <v>2319</v>
      </c>
      <c r="J580" t="s">
        <v>2318</v>
      </c>
      <c r="K580" t="s">
        <v>2319</v>
      </c>
    </row>
    <row r="581" spans="1:11" x14ac:dyDescent="0.25">
      <c r="A581" t="s">
        <v>1398</v>
      </c>
      <c r="E581" t="s">
        <v>2471</v>
      </c>
      <c r="F581" t="s">
        <v>2047</v>
      </c>
      <c r="I581" t="s">
        <v>2319</v>
      </c>
      <c r="J581" t="s">
        <v>2318</v>
      </c>
      <c r="K581" t="s">
        <v>2318</v>
      </c>
    </row>
    <row r="582" spans="1:11" hidden="1" x14ac:dyDescent="0.25">
      <c r="A582" s="35" t="s">
        <v>1480</v>
      </c>
      <c r="C582" s="35"/>
      <c r="D582" s="35"/>
      <c r="E582" s="35"/>
      <c r="G582" t="s">
        <v>2040</v>
      </c>
      <c r="H582">
        <v>0</v>
      </c>
      <c r="I582" t="s">
        <v>2319</v>
      </c>
      <c r="J582" t="s">
        <v>2318</v>
      </c>
      <c r="K582" t="s">
        <v>2319</v>
      </c>
    </row>
    <row r="583" spans="1:11" x14ac:dyDescent="0.25">
      <c r="A583" t="s">
        <v>1403</v>
      </c>
      <c r="E583" t="s">
        <v>2471</v>
      </c>
      <c r="F583" t="s">
        <v>2047</v>
      </c>
      <c r="I583" t="s">
        <v>2319</v>
      </c>
      <c r="J583" t="s">
        <v>2318</v>
      </c>
      <c r="K583" t="s">
        <v>2318</v>
      </c>
    </row>
    <row r="584" spans="1:11" x14ac:dyDescent="0.25">
      <c r="A584" t="s">
        <v>1439</v>
      </c>
      <c r="E584" t="s">
        <v>2471</v>
      </c>
      <c r="F584" t="s">
        <v>2047</v>
      </c>
      <c r="I584" t="s">
        <v>2319</v>
      </c>
      <c r="J584" t="s">
        <v>2318</v>
      </c>
      <c r="K584" t="s">
        <v>2318</v>
      </c>
    </row>
    <row r="585" spans="1:11" x14ac:dyDescent="0.25">
      <c r="A585" t="s">
        <v>1495</v>
      </c>
      <c r="E585" t="s">
        <v>2471</v>
      </c>
      <c r="F585" t="s">
        <v>2047</v>
      </c>
      <c r="I585" t="s">
        <v>2319</v>
      </c>
      <c r="J585" t="s">
        <v>2318</v>
      </c>
      <c r="K585" t="s">
        <v>2318</v>
      </c>
    </row>
    <row r="586" spans="1:11" x14ac:dyDescent="0.25">
      <c r="A586" t="s">
        <v>1517</v>
      </c>
      <c r="E586" t="s">
        <v>2471</v>
      </c>
      <c r="F586" t="s">
        <v>2047</v>
      </c>
      <c r="H586" t="s">
        <v>2238</v>
      </c>
      <c r="I586" t="s">
        <v>2319</v>
      </c>
      <c r="J586" t="s">
        <v>2318</v>
      </c>
      <c r="K586" t="s">
        <v>2318</v>
      </c>
    </row>
    <row r="587" spans="1:11" x14ac:dyDescent="0.25">
      <c r="A587" t="s">
        <v>1538</v>
      </c>
      <c r="E587" t="s">
        <v>2471</v>
      </c>
      <c r="F587" t="s">
        <v>2047</v>
      </c>
      <c r="I587" t="s">
        <v>2319</v>
      </c>
      <c r="J587" t="s">
        <v>2318</v>
      </c>
      <c r="K587" t="s">
        <v>2318</v>
      </c>
    </row>
    <row r="588" spans="1:11" x14ac:dyDescent="0.25">
      <c r="A588" t="s">
        <v>1547</v>
      </c>
      <c r="E588" t="s">
        <v>2471</v>
      </c>
      <c r="F588" t="s">
        <v>2047</v>
      </c>
      <c r="I588" t="s">
        <v>2319</v>
      </c>
      <c r="J588" t="s">
        <v>2318</v>
      </c>
      <c r="K588" t="s">
        <v>2318</v>
      </c>
    </row>
    <row r="589" spans="1:11" x14ac:dyDescent="0.25">
      <c r="A589" t="s">
        <v>1564</v>
      </c>
      <c r="E589" t="s">
        <v>2471</v>
      </c>
      <c r="F589" t="s">
        <v>2047</v>
      </c>
      <c r="I589" t="s">
        <v>2319</v>
      </c>
      <c r="J589" t="s">
        <v>2318</v>
      </c>
      <c r="K589" t="s">
        <v>2318</v>
      </c>
    </row>
    <row r="590" spans="1:11" hidden="1" x14ac:dyDescent="0.25">
      <c r="A590" s="35" t="s">
        <v>1487</v>
      </c>
      <c r="C590" s="35"/>
      <c r="D590" s="35"/>
      <c r="E590" s="35" t="s">
        <v>2323</v>
      </c>
      <c r="F590" t="s">
        <v>2232</v>
      </c>
      <c r="H590" t="s">
        <v>2232</v>
      </c>
      <c r="I590" t="s">
        <v>2319</v>
      </c>
      <c r="J590" t="s">
        <v>2318</v>
      </c>
      <c r="K590" t="s">
        <v>2319</v>
      </c>
    </row>
    <row r="591" spans="1:11" hidden="1" x14ac:dyDescent="0.25">
      <c r="A591" t="s">
        <v>1488</v>
      </c>
      <c r="F591" t="s">
        <v>2233</v>
      </c>
      <c r="G591" t="s">
        <v>2040</v>
      </c>
      <c r="H591" t="s">
        <v>2233</v>
      </c>
      <c r="I591" t="s">
        <v>2319</v>
      </c>
      <c r="J591" t="s">
        <v>2318</v>
      </c>
      <c r="K591" t="s">
        <v>2319</v>
      </c>
    </row>
    <row r="592" spans="1:11" x14ac:dyDescent="0.25">
      <c r="A592" t="s">
        <v>1570</v>
      </c>
      <c r="E592" t="s">
        <v>2471</v>
      </c>
      <c r="F592" t="s">
        <v>2047</v>
      </c>
      <c r="I592" t="s">
        <v>2319</v>
      </c>
      <c r="J592" t="s">
        <v>2318</v>
      </c>
      <c r="K592" t="s">
        <v>2318</v>
      </c>
    </row>
    <row r="593" spans="1:11" hidden="1" x14ac:dyDescent="0.25">
      <c r="A593" t="s">
        <v>1490</v>
      </c>
      <c r="E593" t="s">
        <v>869</v>
      </c>
      <c r="F593" t="s">
        <v>2234</v>
      </c>
      <c r="H593" t="s">
        <v>2234</v>
      </c>
      <c r="I593" t="s">
        <v>2319</v>
      </c>
      <c r="J593" t="s">
        <v>2318</v>
      </c>
      <c r="K593" t="s">
        <v>2319</v>
      </c>
    </row>
    <row r="594" spans="1:11" hidden="1" x14ac:dyDescent="0.25">
      <c r="A594" t="s">
        <v>1491</v>
      </c>
      <c r="G594" t="s">
        <v>2040</v>
      </c>
      <c r="H594">
        <v>0</v>
      </c>
      <c r="I594" t="s">
        <v>2319</v>
      </c>
      <c r="J594" t="s">
        <v>2318</v>
      </c>
      <c r="K594" t="s">
        <v>2319</v>
      </c>
    </row>
    <row r="595" spans="1:11" x14ac:dyDescent="0.25">
      <c r="A595" t="s">
        <v>1579</v>
      </c>
      <c r="E595" t="s">
        <v>2471</v>
      </c>
      <c r="F595" t="s">
        <v>2047</v>
      </c>
      <c r="I595" t="s">
        <v>2319</v>
      </c>
      <c r="J595" t="s">
        <v>2318</v>
      </c>
      <c r="K595" t="s">
        <v>2318</v>
      </c>
    </row>
    <row r="596" spans="1:11" hidden="1" x14ac:dyDescent="0.25">
      <c r="A596" t="s">
        <v>1493</v>
      </c>
      <c r="G596" t="s">
        <v>2040</v>
      </c>
      <c r="H596">
        <v>0</v>
      </c>
      <c r="I596" t="s">
        <v>2319</v>
      </c>
      <c r="J596" t="s">
        <v>2318</v>
      </c>
      <c r="K596" t="s">
        <v>2319</v>
      </c>
    </row>
    <row r="597" spans="1:11" hidden="1" x14ac:dyDescent="0.25">
      <c r="A597" t="s">
        <v>1494</v>
      </c>
      <c r="F597" t="s">
        <v>2235</v>
      </c>
      <c r="H597" t="s">
        <v>2235</v>
      </c>
      <c r="I597" t="s">
        <v>2319</v>
      </c>
      <c r="J597" t="s">
        <v>2318</v>
      </c>
      <c r="K597" t="s">
        <v>2319</v>
      </c>
    </row>
    <row r="598" spans="1:11" x14ac:dyDescent="0.25">
      <c r="A598" t="s">
        <v>1583</v>
      </c>
      <c r="E598" t="s">
        <v>2471</v>
      </c>
      <c r="F598" t="s">
        <v>2047</v>
      </c>
      <c r="I598" t="s">
        <v>2319</v>
      </c>
      <c r="J598" t="s">
        <v>2318</v>
      </c>
      <c r="K598" t="s">
        <v>2318</v>
      </c>
    </row>
    <row r="599" spans="1:11" hidden="1" x14ac:dyDescent="0.25">
      <c r="A599" t="s">
        <v>1496</v>
      </c>
      <c r="F599" t="s">
        <v>2106</v>
      </c>
      <c r="H599" t="s">
        <v>2106</v>
      </c>
      <c r="I599" t="s">
        <v>2319</v>
      </c>
      <c r="J599" t="s">
        <v>2318</v>
      </c>
      <c r="K599" t="s">
        <v>2319</v>
      </c>
    </row>
    <row r="600" spans="1:11" x14ac:dyDescent="0.25">
      <c r="A600" t="s">
        <v>1585</v>
      </c>
      <c r="E600" t="s">
        <v>2471</v>
      </c>
      <c r="F600" t="s">
        <v>2047</v>
      </c>
      <c r="I600" t="s">
        <v>2319</v>
      </c>
      <c r="J600" t="s">
        <v>2318</v>
      </c>
      <c r="K600" t="s">
        <v>2318</v>
      </c>
    </row>
    <row r="601" spans="1:11" x14ac:dyDescent="0.25">
      <c r="A601" t="s">
        <v>1638</v>
      </c>
      <c r="E601" t="s">
        <v>2471</v>
      </c>
      <c r="F601" t="s">
        <v>2047</v>
      </c>
      <c r="I601" t="s">
        <v>2319</v>
      </c>
      <c r="J601" t="s">
        <v>2318</v>
      </c>
      <c r="K601" t="s">
        <v>2318</v>
      </c>
    </row>
    <row r="602" spans="1:11" x14ac:dyDescent="0.25">
      <c r="A602" t="s">
        <v>1648</v>
      </c>
      <c r="E602" t="s">
        <v>2471</v>
      </c>
      <c r="F602" t="s">
        <v>2047</v>
      </c>
      <c r="I602" t="s">
        <v>2319</v>
      </c>
      <c r="J602" t="s">
        <v>2318</v>
      </c>
      <c r="K602" t="s">
        <v>2318</v>
      </c>
    </row>
    <row r="603" spans="1:11" x14ac:dyDescent="0.25">
      <c r="A603" t="s">
        <v>1651</v>
      </c>
      <c r="E603" t="s">
        <v>2471</v>
      </c>
      <c r="F603" t="s">
        <v>2047</v>
      </c>
      <c r="I603" t="s">
        <v>2319</v>
      </c>
      <c r="J603" t="s">
        <v>2318</v>
      </c>
      <c r="K603" t="s">
        <v>2318</v>
      </c>
    </row>
    <row r="604" spans="1:11" x14ac:dyDescent="0.25">
      <c r="A604" t="s">
        <v>1686</v>
      </c>
      <c r="E604" t="s">
        <v>2471</v>
      </c>
      <c r="F604" t="s">
        <v>2047</v>
      </c>
      <c r="I604" t="s">
        <v>2319</v>
      </c>
      <c r="J604" t="s">
        <v>2318</v>
      </c>
      <c r="K604" t="s">
        <v>2318</v>
      </c>
    </row>
    <row r="605" spans="1:11" hidden="1" x14ac:dyDescent="0.25">
      <c r="A605" t="s">
        <v>1501</v>
      </c>
      <c r="G605" t="s">
        <v>2040</v>
      </c>
      <c r="H605">
        <v>0</v>
      </c>
      <c r="I605" t="s">
        <v>2319</v>
      </c>
      <c r="J605" t="s">
        <v>2318</v>
      </c>
      <c r="K605" t="s">
        <v>2319</v>
      </c>
    </row>
    <row r="606" spans="1:11" hidden="1" x14ac:dyDescent="0.25">
      <c r="A606" t="s">
        <v>1503</v>
      </c>
      <c r="E606" t="s">
        <v>2323</v>
      </c>
      <c r="G606" t="s">
        <v>2040</v>
      </c>
      <c r="H606">
        <v>0</v>
      </c>
      <c r="I606" t="s">
        <v>2319</v>
      </c>
      <c r="J606" t="s">
        <v>2318</v>
      </c>
      <c r="K606" t="s">
        <v>2319</v>
      </c>
    </row>
    <row r="607" spans="1:11" x14ac:dyDescent="0.25">
      <c r="A607" t="s">
        <v>1758</v>
      </c>
      <c r="E607" t="s">
        <v>2471</v>
      </c>
      <c r="F607" t="s">
        <v>2047</v>
      </c>
      <c r="I607" t="s">
        <v>2319</v>
      </c>
      <c r="J607" t="s">
        <v>2318</v>
      </c>
      <c r="K607" t="s">
        <v>2318</v>
      </c>
    </row>
    <row r="608" spans="1:11" hidden="1" x14ac:dyDescent="0.25">
      <c r="A608" t="s">
        <v>1505</v>
      </c>
      <c r="E608" t="s">
        <v>2323</v>
      </c>
      <c r="F608" t="s">
        <v>2236</v>
      </c>
      <c r="H608" t="s">
        <v>2236</v>
      </c>
      <c r="I608" t="s">
        <v>2319</v>
      </c>
      <c r="J608" t="s">
        <v>2318</v>
      </c>
      <c r="K608" t="s">
        <v>2319</v>
      </c>
    </row>
    <row r="609" spans="1:11" hidden="1" x14ac:dyDescent="0.25">
      <c r="A609" t="s">
        <v>1506</v>
      </c>
      <c r="F609" t="s">
        <v>2106</v>
      </c>
      <c r="H609" t="s">
        <v>2106</v>
      </c>
      <c r="I609" t="s">
        <v>2319</v>
      </c>
      <c r="J609" t="s">
        <v>2318</v>
      </c>
      <c r="K609" t="s">
        <v>2319</v>
      </c>
    </row>
    <row r="610" spans="1:11" hidden="1" x14ac:dyDescent="0.25">
      <c r="A610" t="s">
        <v>1507</v>
      </c>
      <c r="H610">
        <v>0</v>
      </c>
      <c r="I610" t="s">
        <v>2319</v>
      </c>
      <c r="J610" t="s">
        <v>2318</v>
      </c>
      <c r="K610" t="s">
        <v>2319</v>
      </c>
    </row>
    <row r="611" spans="1:11" hidden="1" x14ac:dyDescent="0.25">
      <c r="A611" t="s">
        <v>1508</v>
      </c>
      <c r="H611">
        <v>0</v>
      </c>
      <c r="I611" t="s">
        <v>2319</v>
      </c>
      <c r="J611" t="s">
        <v>2318</v>
      </c>
      <c r="K611" t="s">
        <v>2319</v>
      </c>
    </row>
    <row r="612" spans="1:11" hidden="1" x14ac:dyDescent="0.25">
      <c r="A612" t="s">
        <v>1509</v>
      </c>
      <c r="H612">
        <v>0</v>
      </c>
      <c r="I612" t="s">
        <v>2319</v>
      </c>
      <c r="J612" t="s">
        <v>2318</v>
      </c>
      <c r="K612" t="s">
        <v>2319</v>
      </c>
    </row>
    <row r="613" spans="1:11" hidden="1" x14ac:dyDescent="0.25">
      <c r="A613" t="s">
        <v>1510</v>
      </c>
      <c r="H613">
        <v>0</v>
      </c>
      <c r="I613" t="s">
        <v>2319</v>
      </c>
      <c r="J613" t="s">
        <v>2318</v>
      </c>
      <c r="K613" t="s">
        <v>2319</v>
      </c>
    </row>
    <row r="614" spans="1:11" hidden="1" x14ac:dyDescent="0.25">
      <c r="A614" t="s">
        <v>1511</v>
      </c>
      <c r="H614">
        <v>0</v>
      </c>
      <c r="I614" t="s">
        <v>2319</v>
      </c>
      <c r="J614" t="s">
        <v>2318</v>
      </c>
      <c r="K614" t="s">
        <v>2319</v>
      </c>
    </row>
    <row r="615" spans="1:11" hidden="1" x14ac:dyDescent="0.25">
      <c r="A615" t="s">
        <v>1512</v>
      </c>
      <c r="H615">
        <v>0</v>
      </c>
      <c r="I615" t="s">
        <v>2319</v>
      </c>
      <c r="J615" t="s">
        <v>2318</v>
      </c>
      <c r="K615" t="s">
        <v>2319</v>
      </c>
    </row>
    <row r="616" spans="1:11" hidden="1" x14ac:dyDescent="0.25">
      <c r="A616" t="s">
        <v>1513</v>
      </c>
      <c r="F616" t="s">
        <v>2040</v>
      </c>
      <c r="H616" t="s">
        <v>2040</v>
      </c>
      <c r="I616" t="s">
        <v>2319</v>
      </c>
      <c r="J616" t="s">
        <v>2318</v>
      </c>
      <c r="K616" t="s">
        <v>2319</v>
      </c>
    </row>
    <row r="617" spans="1:11" hidden="1" x14ac:dyDescent="0.25">
      <c r="A617" t="s">
        <v>1514</v>
      </c>
      <c r="E617" t="s">
        <v>2323</v>
      </c>
      <c r="F617" t="s">
        <v>2040</v>
      </c>
      <c r="H617" t="s">
        <v>2040</v>
      </c>
      <c r="I617" t="s">
        <v>2319</v>
      </c>
      <c r="J617" t="s">
        <v>2318</v>
      </c>
      <c r="K617" t="s">
        <v>2319</v>
      </c>
    </row>
    <row r="618" spans="1:11" hidden="1" x14ac:dyDescent="0.25">
      <c r="A618" t="s">
        <v>1515</v>
      </c>
      <c r="F618" t="s">
        <v>2237</v>
      </c>
      <c r="H618" t="s">
        <v>2237</v>
      </c>
      <c r="I618" t="s">
        <v>2319</v>
      </c>
      <c r="J618" t="s">
        <v>2318</v>
      </c>
      <c r="K618" t="s">
        <v>2319</v>
      </c>
    </row>
    <row r="619" spans="1:11" hidden="1" x14ac:dyDescent="0.25">
      <c r="A619" t="s">
        <v>1516</v>
      </c>
      <c r="E619" t="s">
        <v>2323</v>
      </c>
      <c r="F619" t="s">
        <v>2040</v>
      </c>
      <c r="H619" t="s">
        <v>2040</v>
      </c>
      <c r="I619" t="s">
        <v>2319</v>
      </c>
      <c r="J619" t="s">
        <v>2318</v>
      </c>
      <c r="K619" t="s">
        <v>2319</v>
      </c>
    </row>
    <row r="620" spans="1:11" x14ac:dyDescent="0.25">
      <c r="A620" t="s">
        <v>1765</v>
      </c>
      <c r="E620" t="s">
        <v>2471</v>
      </c>
      <c r="F620" t="s">
        <v>2047</v>
      </c>
      <c r="I620" t="s">
        <v>2319</v>
      </c>
      <c r="J620" t="s">
        <v>2318</v>
      </c>
      <c r="K620" t="s">
        <v>2318</v>
      </c>
    </row>
    <row r="621" spans="1:11" x14ac:dyDescent="0.25">
      <c r="A621" t="s">
        <v>1775</v>
      </c>
      <c r="E621" t="s">
        <v>2471</v>
      </c>
      <c r="F621" t="s">
        <v>2047</v>
      </c>
      <c r="I621" t="s">
        <v>2319</v>
      </c>
      <c r="J621" t="s">
        <v>2318</v>
      </c>
      <c r="K621" t="s">
        <v>2318</v>
      </c>
    </row>
    <row r="622" spans="1:11" x14ac:dyDescent="0.25">
      <c r="A622" t="s">
        <v>1791</v>
      </c>
      <c r="E622" t="s">
        <v>2471</v>
      </c>
      <c r="F622" t="s">
        <v>2047</v>
      </c>
      <c r="I622" t="s">
        <v>2319</v>
      </c>
      <c r="J622" t="s">
        <v>2318</v>
      </c>
      <c r="K622" t="s">
        <v>2318</v>
      </c>
    </row>
    <row r="623" spans="1:11" hidden="1" x14ac:dyDescent="0.25">
      <c r="A623" t="s">
        <v>1520</v>
      </c>
      <c r="E623" t="s">
        <v>2323</v>
      </c>
      <c r="F623" t="s">
        <v>2040</v>
      </c>
      <c r="H623" t="s">
        <v>2040</v>
      </c>
      <c r="I623" t="s">
        <v>2319</v>
      </c>
      <c r="J623" t="s">
        <v>2318</v>
      </c>
      <c r="K623" t="s">
        <v>2319</v>
      </c>
    </row>
    <row r="624" spans="1:11" x14ac:dyDescent="0.25">
      <c r="A624" t="s">
        <v>1799</v>
      </c>
      <c r="E624" t="s">
        <v>2471</v>
      </c>
      <c r="F624" t="s">
        <v>2047</v>
      </c>
      <c r="I624" t="s">
        <v>2319</v>
      </c>
      <c r="J624" t="s">
        <v>2318</v>
      </c>
      <c r="K624" t="s">
        <v>2318</v>
      </c>
    </row>
    <row r="625" spans="1:11" hidden="1" x14ac:dyDescent="0.25">
      <c r="A625" t="s">
        <v>1521</v>
      </c>
      <c r="E625" t="s">
        <v>2323</v>
      </c>
      <c r="F625" t="s">
        <v>2040</v>
      </c>
      <c r="H625" t="s">
        <v>2040</v>
      </c>
      <c r="I625" t="s">
        <v>2319</v>
      </c>
      <c r="J625" t="s">
        <v>2318</v>
      </c>
      <c r="K625" t="s">
        <v>2319</v>
      </c>
    </row>
    <row r="626" spans="1:11" hidden="1" x14ac:dyDescent="0.25">
      <c r="A626" t="s">
        <v>2093</v>
      </c>
      <c r="G626" t="s">
        <v>2040</v>
      </c>
      <c r="H626">
        <v>0</v>
      </c>
      <c r="I626" t="s">
        <v>2319</v>
      </c>
      <c r="J626" t="s">
        <v>2318</v>
      </c>
      <c r="K626" t="s">
        <v>2319</v>
      </c>
    </row>
    <row r="627" spans="1:11" x14ac:dyDescent="0.25">
      <c r="A627" t="s">
        <v>933</v>
      </c>
      <c r="E627" t="s">
        <v>2472</v>
      </c>
      <c r="F627" t="s">
        <v>2047</v>
      </c>
      <c r="I627" t="s">
        <v>2319</v>
      </c>
      <c r="J627" t="s">
        <v>2318</v>
      </c>
      <c r="K627" t="s">
        <v>2318</v>
      </c>
    </row>
    <row r="628" spans="1:11" hidden="1" x14ac:dyDescent="0.25">
      <c r="A628" t="s">
        <v>1523</v>
      </c>
      <c r="F628" t="s">
        <v>2106</v>
      </c>
      <c r="H628" t="s">
        <v>2106</v>
      </c>
      <c r="I628" t="s">
        <v>2319</v>
      </c>
      <c r="J628" t="s">
        <v>2318</v>
      </c>
      <c r="K628" t="s">
        <v>2319</v>
      </c>
    </row>
    <row r="629" spans="1:11" x14ac:dyDescent="0.25">
      <c r="A629" t="s">
        <v>941</v>
      </c>
      <c r="E629" t="s">
        <v>2472</v>
      </c>
      <c r="F629" t="s">
        <v>2047</v>
      </c>
      <c r="I629" t="s">
        <v>2319</v>
      </c>
      <c r="J629" t="s">
        <v>2318</v>
      </c>
      <c r="K629" t="s">
        <v>2318</v>
      </c>
    </row>
    <row r="630" spans="1:11" x14ac:dyDescent="0.25">
      <c r="A630" t="s">
        <v>946</v>
      </c>
      <c r="E630" t="s">
        <v>2472</v>
      </c>
      <c r="F630" t="s">
        <v>2047</v>
      </c>
      <c r="I630" t="s">
        <v>2319</v>
      </c>
      <c r="J630" t="s">
        <v>2318</v>
      </c>
      <c r="K630" t="s">
        <v>2318</v>
      </c>
    </row>
    <row r="631" spans="1:11" hidden="1" x14ac:dyDescent="0.25">
      <c r="A631" t="s">
        <v>1526</v>
      </c>
      <c r="E631" t="s">
        <v>869</v>
      </c>
      <c r="F631" t="s">
        <v>2239</v>
      </c>
      <c r="H631" t="s">
        <v>2239</v>
      </c>
      <c r="I631" t="s">
        <v>2319</v>
      </c>
      <c r="J631" t="s">
        <v>2318</v>
      </c>
      <c r="K631" t="s">
        <v>2319</v>
      </c>
    </row>
    <row r="632" spans="1:11" hidden="1" x14ac:dyDescent="0.25">
      <c r="A632" t="s">
        <v>1527</v>
      </c>
      <c r="E632" t="s">
        <v>2323</v>
      </c>
      <c r="G632" t="s">
        <v>2040</v>
      </c>
      <c r="H632">
        <v>0</v>
      </c>
      <c r="I632" t="s">
        <v>2319</v>
      </c>
      <c r="J632" t="s">
        <v>2318</v>
      </c>
      <c r="K632" t="s">
        <v>2319</v>
      </c>
    </row>
    <row r="633" spans="1:11" hidden="1" x14ac:dyDescent="0.25">
      <c r="A633" t="s">
        <v>1528</v>
      </c>
      <c r="F633" t="s">
        <v>2240</v>
      </c>
      <c r="H633" t="s">
        <v>2240</v>
      </c>
      <c r="I633" t="s">
        <v>2319</v>
      </c>
      <c r="J633" t="s">
        <v>2318</v>
      </c>
      <c r="K633" t="s">
        <v>2319</v>
      </c>
    </row>
    <row r="634" spans="1:11" x14ac:dyDescent="0.25">
      <c r="A634" t="s">
        <v>947</v>
      </c>
      <c r="E634" t="s">
        <v>2472</v>
      </c>
      <c r="F634" t="s">
        <v>2047</v>
      </c>
      <c r="I634" t="s">
        <v>2319</v>
      </c>
      <c r="J634" t="s">
        <v>2318</v>
      </c>
      <c r="K634" t="s">
        <v>2318</v>
      </c>
    </row>
    <row r="635" spans="1:11" hidden="1" x14ac:dyDescent="0.25">
      <c r="A635" t="s">
        <v>1531</v>
      </c>
      <c r="E635" t="s">
        <v>2350</v>
      </c>
      <c r="G635" t="s">
        <v>2040</v>
      </c>
      <c r="H635">
        <v>0</v>
      </c>
      <c r="I635" t="s">
        <v>2319</v>
      </c>
      <c r="J635" t="s">
        <v>2318</v>
      </c>
      <c r="K635" t="s">
        <v>2319</v>
      </c>
    </row>
    <row r="636" spans="1:11" x14ac:dyDescent="0.25">
      <c r="A636" t="s">
        <v>958</v>
      </c>
      <c r="E636" t="s">
        <v>2472</v>
      </c>
      <c r="F636" t="s">
        <v>2047</v>
      </c>
      <c r="I636" t="s">
        <v>2319</v>
      </c>
      <c r="J636" t="s">
        <v>2318</v>
      </c>
      <c r="K636" t="s">
        <v>2318</v>
      </c>
    </row>
    <row r="637" spans="1:11" hidden="1" x14ac:dyDescent="0.25">
      <c r="A637" t="s">
        <v>1533</v>
      </c>
      <c r="E637" t="s">
        <v>2323</v>
      </c>
      <c r="G637" t="s">
        <v>2040</v>
      </c>
      <c r="H637">
        <v>0</v>
      </c>
      <c r="I637" t="s">
        <v>2319</v>
      </c>
      <c r="J637" t="s">
        <v>2318</v>
      </c>
      <c r="K637" t="s">
        <v>2319</v>
      </c>
    </row>
    <row r="638" spans="1:11" hidden="1" x14ac:dyDescent="0.25">
      <c r="A638" t="s">
        <v>1534</v>
      </c>
      <c r="E638" t="s">
        <v>2323</v>
      </c>
      <c r="G638" t="s">
        <v>2040</v>
      </c>
      <c r="H638">
        <v>0</v>
      </c>
      <c r="I638" t="s">
        <v>2319</v>
      </c>
      <c r="J638" t="s">
        <v>2318</v>
      </c>
      <c r="K638" t="s">
        <v>2319</v>
      </c>
    </row>
    <row r="639" spans="1:11" hidden="1" x14ac:dyDescent="0.25">
      <c r="A639" t="s">
        <v>1535</v>
      </c>
      <c r="E639" t="s">
        <v>869</v>
      </c>
      <c r="G639" t="s">
        <v>2040</v>
      </c>
      <c r="H639">
        <v>0</v>
      </c>
      <c r="I639" t="s">
        <v>2319</v>
      </c>
      <c r="J639" t="s">
        <v>2318</v>
      </c>
      <c r="K639" t="s">
        <v>2319</v>
      </c>
    </row>
    <row r="640" spans="1:11" x14ac:dyDescent="0.25">
      <c r="A640" t="s">
        <v>960</v>
      </c>
      <c r="E640" t="s">
        <v>2472</v>
      </c>
      <c r="F640" t="s">
        <v>2047</v>
      </c>
      <c r="I640" t="s">
        <v>2319</v>
      </c>
      <c r="J640" t="s">
        <v>2318</v>
      </c>
      <c r="K640" t="s">
        <v>2318</v>
      </c>
    </row>
    <row r="641" spans="1:11" x14ac:dyDescent="0.25">
      <c r="A641" t="s">
        <v>962</v>
      </c>
      <c r="E641" t="s">
        <v>2488</v>
      </c>
      <c r="I641" t="s">
        <v>2319</v>
      </c>
      <c r="J641" t="s">
        <v>2318</v>
      </c>
      <c r="K641" t="s">
        <v>2318</v>
      </c>
    </row>
    <row r="642" spans="1:11" x14ac:dyDescent="0.25">
      <c r="A642" t="s">
        <v>1498</v>
      </c>
      <c r="E642" t="s">
        <v>2489</v>
      </c>
      <c r="I642" t="s">
        <v>2319</v>
      </c>
      <c r="J642" t="s">
        <v>2318</v>
      </c>
      <c r="K642" t="s">
        <v>2318</v>
      </c>
    </row>
    <row r="643" spans="1:11" x14ac:dyDescent="0.25">
      <c r="A643" t="s">
        <v>1499</v>
      </c>
      <c r="E643" t="s">
        <v>2490</v>
      </c>
      <c r="I643" t="s">
        <v>2319</v>
      </c>
      <c r="J643" t="s">
        <v>2318</v>
      </c>
      <c r="K643" t="s">
        <v>2318</v>
      </c>
    </row>
    <row r="644" spans="1:11" hidden="1" x14ac:dyDescent="0.25">
      <c r="A644" t="s">
        <v>1540</v>
      </c>
      <c r="G644" t="s">
        <v>2040</v>
      </c>
      <c r="H644">
        <v>0</v>
      </c>
      <c r="I644" t="s">
        <v>2319</v>
      </c>
      <c r="J644" t="s">
        <v>2318</v>
      </c>
      <c r="K644" t="s">
        <v>2319</v>
      </c>
    </row>
    <row r="645" spans="1:11" hidden="1" x14ac:dyDescent="0.25">
      <c r="A645" t="s">
        <v>1541</v>
      </c>
      <c r="E645" t="s">
        <v>869</v>
      </c>
      <c r="F645" t="s">
        <v>2241</v>
      </c>
      <c r="G645" t="s">
        <v>2040</v>
      </c>
      <c r="H645" t="s">
        <v>2241</v>
      </c>
      <c r="I645" t="s">
        <v>2319</v>
      </c>
      <c r="J645" t="s">
        <v>2318</v>
      </c>
      <c r="K645" t="s">
        <v>2319</v>
      </c>
    </row>
    <row r="646" spans="1:11" x14ac:dyDescent="0.25">
      <c r="A646" t="s">
        <v>1759</v>
      </c>
      <c r="E646" t="s">
        <v>544</v>
      </c>
      <c r="I646" t="s">
        <v>2319</v>
      </c>
      <c r="J646" t="s">
        <v>2318</v>
      </c>
      <c r="K646" t="s">
        <v>2318</v>
      </c>
    </row>
    <row r="647" spans="1:11" x14ac:dyDescent="0.25">
      <c r="A647" t="s">
        <v>1492</v>
      </c>
      <c r="E647" t="s">
        <v>2391</v>
      </c>
      <c r="I647" t="s">
        <v>2319</v>
      </c>
      <c r="J647" t="s">
        <v>2318</v>
      </c>
      <c r="K647" t="s">
        <v>2318</v>
      </c>
    </row>
    <row r="648" spans="1:11" x14ac:dyDescent="0.25">
      <c r="A648" t="s">
        <v>546</v>
      </c>
      <c r="E648" t="s">
        <v>2491</v>
      </c>
      <c r="I648" t="s">
        <v>2319</v>
      </c>
      <c r="J648" t="s">
        <v>2318</v>
      </c>
      <c r="K648" t="s">
        <v>2318</v>
      </c>
    </row>
    <row r="649" spans="1:11" hidden="1" x14ac:dyDescent="0.25">
      <c r="A649" t="s">
        <v>1545</v>
      </c>
      <c r="E649" t="s">
        <v>2323</v>
      </c>
      <c r="F649" t="s">
        <v>2242</v>
      </c>
      <c r="H649" t="s">
        <v>2242</v>
      </c>
      <c r="I649" t="s">
        <v>2319</v>
      </c>
      <c r="J649" t="s">
        <v>2318</v>
      </c>
      <c r="K649" t="s">
        <v>2319</v>
      </c>
    </row>
    <row r="650" spans="1:11" hidden="1" x14ac:dyDescent="0.25">
      <c r="A650" t="s">
        <v>1546</v>
      </c>
      <c r="F650" t="s">
        <v>2106</v>
      </c>
      <c r="H650" t="s">
        <v>2106</v>
      </c>
      <c r="I650" t="s">
        <v>2319</v>
      </c>
      <c r="J650" t="s">
        <v>2318</v>
      </c>
      <c r="K650" t="s">
        <v>2319</v>
      </c>
    </row>
    <row r="651" spans="1:11" hidden="1" x14ac:dyDescent="0.25">
      <c r="A651" t="s">
        <v>2094</v>
      </c>
      <c r="E651" t="s">
        <v>2041</v>
      </c>
      <c r="H651">
        <v>0</v>
      </c>
      <c r="I651" t="s">
        <v>2319</v>
      </c>
      <c r="J651" t="s">
        <v>2318</v>
      </c>
      <c r="K651" t="s">
        <v>2319</v>
      </c>
    </row>
    <row r="652" spans="1:11" x14ac:dyDescent="0.25">
      <c r="A652" t="s">
        <v>1500</v>
      </c>
      <c r="E652" t="s">
        <v>2491</v>
      </c>
      <c r="I652" t="s">
        <v>2319</v>
      </c>
      <c r="J652" t="s">
        <v>2318</v>
      </c>
      <c r="K652" t="s">
        <v>2318</v>
      </c>
    </row>
    <row r="653" spans="1:11" x14ac:dyDescent="0.25">
      <c r="A653" t="s">
        <v>1426</v>
      </c>
      <c r="E653" t="s">
        <v>2387</v>
      </c>
      <c r="I653" t="s">
        <v>2319</v>
      </c>
      <c r="J653" t="s">
        <v>2318</v>
      </c>
      <c r="K653" t="s">
        <v>2318</v>
      </c>
    </row>
    <row r="654" spans="1:11" hidden="1" x14ac:dyDescent="0.25">
      <c r="A654" t="s">
        <v>1549</v>
      </c>
      <c r="G654" t="s">
        <v>2040</v>
      </c>
      <c r="H654">
        <v>0</v>
      </c>
      <c r="I654" t="s">
        <v>2319</v>
      </c>
      <c r="J654" t="s">
        <v>2318</v>
      </c>
      <c r="K654" t="s">
        <v>2319</v>
      </c>
    </row>
    <row r="655" spans="1:11" x14ac:dyDescent="0.25">
      <c r="A655" t="s">
        <v>1862</v>
      </c>
      <c r="E655" t="s">
        <v>2492</v>
      </c>
      <c r="I655" t="s">
        <v>2319</v>
      </c>
      <c r="J655" t="s">
        <v>2318</v>
      </c>
      <c r="K655" t="s">
        <v>2318</v>
      </c>
    </row>
    <row r="656" spans="1:11" x14ac:dyDescent="0.25">
      <c r="A656" t="s">
        <v>1438</v>
      </c>
      <c r="E656" t="s">
        <v>2388</v>
      </c>
      <c r="H656" t="s">
        <v>2128</v>
      </c>
      <c r="I656" t="s">
        <v>2319</v>
      </c>
      <c r="J656" t="s">
        <v>2318</v>
      </c>
      <c r="K656" t="s">
        <v>2318</v>
      </c>
    </row>
    <row r="657" spans="1:11" hidden="1" x14ac:dyDescent="0.25">
      <c r="A657" t="s">
        <v>1552</v>
      </c>
      <c r="F657" t="s">
        <v>2243</v>
      </c>
      <c r="G657" t="s">
        <v>2040</v>
      </c>
      <c r="H657" t="s">
        <v>2243</v>
      </c>
      <c r="I657" t="s">
        <v>2319</v>
      </c>
      <c r="J657" t="s">
        <v>2318</v>
      </c>
      <c r="K657" t="s">
        <v>2319</v>
      </c>
    </row>
    <row r="658" spans="1:11" hidden="1" x14ac:dyDescent="0.25">
      <c r="A658" t="s">
        <v>1553</v>
      </c>
      <c r="F658" t="s">
        <v>2177</v>
      </c>
      <c r="H658" t="s">
        <v>2177</v>
      </c>
      <c r="I658" t="s">
        <v>2319</v>
      </c>
      <c r="J658" t="s">
        <v>2318</v>
      </c>
      <c r="K658" t="s">
        <v>2319</v>
      </c>
    </row>
    <row r="659" spans="1:11" x14ac:dyDescent="0.25">
      <c r="A659" t="s">
        <v>1230</v>
      </c>
      <c r="E659" t="s">
        <v>2367</v>
      </c>
      <c r="I659" t="s">
        <v>2319</v>
      </c>
      <c r="J659" t="s">
        <v>2318</v>
      </c>
      <c r="K659" t="s">
        <v>2318</v>
      </c>
    </row>
    <row r="660" spans="1:11" x14ac:dyDescent="0.25">
      <c r="A660" t="s">
        <v>951</v>
      </c>
      <c r="E660" t="s">
        <v>2426</v>
      </c>
      <c r="F660" t="s">
        <v>2047</v>
      </c>
      <c r="G660" s="1" t="s">
        <v>951</v>
      </c>
      <c r="H660" t="s">
        <v>2113</v>
      </c>
      <c r="I660" t="s">
        <v>2319</v>
      </c>
      <c r="J660" t="s">
        <v>2318</v>
      </c>
      <c r="K660" t="s">
        <v>2318</v>
      </c>
    </row>
    <row r="661" spans="1:11" x14ac:dyDescent="0.25">
      <c r="A661" t="s">
        <v>1702</v>
      </c>
      <c r="E661" t="s">
        <v>2407</v>
      </c>
      <c r="F661" t="s">
        <v>2106</v>
      </c>
      <c r="H661" t="s">
        <v>2274</v>
      </c>
      <c r="I661" t="s">
        <v>2319</v>
      </c>
      <c r="J661" t="s">
        <v>2318</v>
      </c>
      <c r="K661" t="s">
        <v>2318</v>
      </c>
    </row>
    <row r="662" spans="1:11" x14ac:dyDescent="0.25">
      <c r="A662" t="s">
        <v>1743</v>
      </c>
      <c r="E662" t="s">
        <v>2407</v>
      </c>
      <c r="I662" t="s">
        <v>2319</v>
      </c>
      <c r="J662" t="s">
        <v>2318</v>
      </c>
      <c r="K662" t="s">
        <v>2318</v>
      </c>
    </row>
    <row r="663" spans="1:11" hidden="1" x14ac:dyDescent="0.25">
      <c r="A663" t="s">
        <v>1559</v>
      </c>
      <c r="G663" t="s">
        <v>2040</v>
      </c>
      <c r="H663">
        <v>0</v>
      </c>
      <c r="I663" t="s">
        <v>2319</v>
      </c>
      <c r="J663" t="s">
        <v>2318</v>
      </c>
      <c r="K663" t="s">
        <v>2319</v>
      </c>
    </row>
    <row r="664" spans="1:11" hidden="1" x14ac:dyDescent="0.25">
      <c r="A664" t="s">
        <v>1560</v>
      </c>
      <c r="E664" t="s">
        <v>869</v>
      </c>
      <c r="G664" t="s">
        <v>2040</v>
      </c>
      <c r="H664">
        <v>0</v>
      </c>
      <c r="I664" t="s">
        <v>2319</v>
      </c>
      <c r="J664" t="s">
        <v>2318</v>
      </c>
      <c r="K664" t="s">
        <v>2319</v>
      </c>
    </row>
    <row r="665" spans="1:11" hidden="1" x14ac:dyDescent="0.25">
      <c r="A665" t="s">
        <v>1561</v>
      </c>
      <c r="G665" t="s">
        <v>2040</v>
      </c>
      <c r="H665">
        <v>0</v>
      </c>
      <c r="I665" t="s">
        <v>2319</v>
      </c>
      <c r="J665" t="s">
        <v>2318</v>
      </c>
      <c r="K665" t="s">
        <v>2319</v>
      </c>
    </row>
    <row r="666" spans="1:11" hidden="1" x14ac:dyDescent="0.25">
      <c r="A666" t="s">
        <v>1562</v>
      </c>
      <c r="F666" t="s">
        <v>2244</v>
      </c>
      <c r="H666" t="s">
        <v>2244</v>
      </c>
      <c r="I666" t="s">
        <v>2319</v>
      </c>
      <c r="J666" t="s">
        <v>2318</v>
      </c>
      <c r="K666" t="s">
        <v>2319</v>
      </c>
    </row>
    <row r="667" spans="1:11" hidden="1" x14ac:dyDescent="0.25">
      <c r="A667" t="s">
        <v>1563</v>
      </c>
      <c r="F667" t="s">
        <v>2245</v>
      </c>
      <c r="H667" t="s">
        <v>2245</v>
      </c>
      <c r="I667" t="s">
        <v>2319</v>
      </c>
      <c r="J667" t="s">
        <v>2318</v>
      </c>
      <c r="K667" t="s">
        <v>2319</v>
      </c>
    </row>
    <row r="668" spans="1:11" x14ac:dyDescent="0.25">
      <c r="A668" t="s">
        <v>968</v>
      </c>
      <c r="E668" t="s">
        <v>2493</v>
      </c>
      <c r="I668" t="s">
        <v>2319</v>
      </c>
      <c r="J668" t="s">
        <v>2318</v>
      </c>
      <c r="K668" t="s">
        <v>2318</v>
      </c>
    </row>
    <row r="669" spans="1:11" x14ac:dyDescent="0.25">
      <c r="A669" t="s">
        <v>1351</v>
      </c>
      <c r="E669" t="s">
        <v>2380</v>
      </c>
      <c r="I669" t="s">
        <v>2319</v>
      </c>
      <c r="J669" t="s">
        <v>2318</v>
      </c>
      <c r="K669" t="s">
        <v>2318</v>
      </c>
    </row>
    <row r="670" spans="1:11" hidden="1" x14ac:dyDescent="0.25">
      <c r="A670" t="s">
        <v>1566</v>
      </c>
      <c r="G670" t="s">
        <v>2040</v>
      </c>
      <c r="H670">
        <v>0</v>
      </c>
      <c r="I670" t="s">
        <v>2319</v>
      </c>
      <c r="J670" t="s">
        <v>2318</v>
      </c>
      <c r="K670" t="s">
        <v>2319</v>
      </c>
    </row>
    <row r="671" spans="1:11" hidden="1" x14ac:dyDescent="0.25">
      <c r="A671" t="s">
        <v>1567</v>
      </c>
      <c r="G671" t="s">
        <v>2040</v>
      </c>
      <c r="H671">
        <v>0</v>
      </c>
      <c r="I671" t="s">
        <v>2319</v>
      </c>
      <c r="J671" t="s">
        <v>2318</v>
      </c>
      <c r="K671" t="s">
        <v>2319</v>
      </c>
    </row>
    <row r="672" spans="1:11" hidden="1" x14ac:dyDescent="0.25">
      <c r="A672" t="s">
        <v>1568</v>
      </c>
      <c r="E672" t="s">
        <v>869</v>
      </c>
      <c r="F672" t="s">
        <v>2246</v>
      </c>
      <c r="H672" t="s">
        <v>2246</v>
      </c>
      <c r="I672" t="s">
        <v>2319</v>
      </c>
      <c r="J672" t="s">
        <v>2318</v>
      </c>
      <c r="K672" t="s">
        <v>2319</v>
      </c>
    </row>
    <row r="673" spans="1:11" hidden="1" x14ac:dyDescent="0.25">
      <c r="A673" t="s">
        <v>1569</v>
      </c>
      <c r="E673" t="s">
        <v>2323</v>
      </c>
      <c r="G673" t="s">
        <v>2040</v>
      </c>
      <c r="H673">
        <v>0</v>
      </c>
      <c r="I673" t="s">
        <v>2319</v>
      </c>
      <c r="J673" t="s">
        <v>2318</v>
      </c>
      <c r="K673" t="s">
        <v>2319</v>
      </c>
    </row>
    <row r="674" spans="1:11" x14ac:dyDescent="0.25">
      <c r="A674" t="s">
        <v>1221</v>
      </c>
      <c r="E674" t="s">
        <v>554</v>
      </c>
      <c r="I674" t="s">
        <v>2319</v>
      </c>
      <c r="J674" t="s">
        <v>2318</v>
      </c>
      <c r="K674" t="s">
        <v>2318</v>
      </c>
    </row>
    <row r="675" spans="1:11" x14ac:dyDescent="0.25">
      <c r="A675" t="s">
        <v>972</v>
      </c>
      <c r="E675" t="s">
        <v>869</v>
      </c>
      <c r="I675" t="s">
        <v>2319</v>
      </c>
      <c r="J675" t="s">
        <v>2318</v>
      </c>
      <c r="K675" t="s">
        <v>2318</v>
      </c>
    </row>
    <row r="676" spans="1:11" hidden="1" x14ac:dyDescent="0.25">
      <c r="A676" t="s">
        <v>1572</v>
      </c>
      <c r="E676" t="s">
        <v>2350</v>
      </c>
      <c r="F676" t="s">
        <v>2106</v>
      </c>
      <c r="H676" t="s">
        <v>2106</v>
      </c>
      <c r="I676" t="s">
        <v>2319</v>
      </c>
      <c r="J676" t="s">
        <v>2318</v>
      </c>
      <c r="K676" t="s">
        <v>2319</v>
      </c>
    </row>
    <row r="677" spans="1:11" x14ac:dyDescent="0.25">
      <c r="A677" t="s">
        <v>975</v>
      </c>
      <c r="E677" t="s">
        <v>869</v>
      </c>
      <c r="I677" t="s">
        <v>2319</v>
      </c>
      <c r="J677" t="s">
        <v>2318</v>
      </c>
      <c r="K677" t="s">
        <v>2318</v>
      </c>
    </row>
    <row r="678" spans="1:11" hidden="1" x14ac:dyDescent="0.25">
      <c r="A678" t="s">
        <v>1574</v>
      </c>
      <c r="E678" t="s">
        <v>2323</v>
      </c>
      <c r="G678" t="s">
        <v>2040</v>
      </c>
      <c r="H678">
        <v>0</v>
      </c>
      <c r="I678" t="s">
        <v>2319</v>
      </c>
      <c r="J678" t="s">
        <v>2318</v>
      </c>
      <c r="K678" t="s">
        <v>2319</v>
      </c>
    </row>
    <row r="679" spans="1:11" hidden="1" x14ac:dyDescent="0.25">
      <c r="A679" t="s">
        <v>1575</v>
      </c>
      <c r="E679" t="s">
        <v>2360</v>
      </c>
      <c r="F679" t="s">
        <v>2247</v>
      </c>
      <c r="H679" t="s">
        <v>2247</v>
      </c>
      <c r="I679" t="s">
        <v>2319</v>
      </c>
      <c r="J679" t="s">
        <v>2318</v>
      </c>
      <c r="K679" t="s">
        <v>2319</v>
      </c>
    </row>
    <row r="680" spans="1:11" hidden="1" x14ac:dyDescent="0.25">
      <c r="A680" t="s">
        <v>1576</v>
      </c>
      <c r="E680" t="s">
        <v>2323</v>
      </c>
      <c r="G680" t="s">
        <v>2040</v>
      </c>
      <c r="H680">
        <v>0</v>
      </c>
      <c r="I680" t="s">
        <v>2319</v>
      </c>
      <c r="J680" t="s">
        <v>2318</v>
      </c>
      <c r="K680" t="s">
        <v>2319</v>
      </c>
    </row>
    <row r="681" spans="1:11" x14ac:dyDescent="0.25">
      <c r="A681" t="s">
        <v>983</v>
      </c>
      <c r="E681" t="s">
        <v>869</v>
      </c>
      <c r="I681" t="s">
        <v>2319</v>
      </c>
      <c r="J681" t="s">
        <v>2318</v>
      </c>
      <c r="K681" t="s">
        <v>2318</v>
      </c>
    </row>
    <row r="682" spans="1:11" hidden="1" x14ac:dyDescent="0.25">
      <c r="A682" t="s">
        <v>1578</v>
      </c>
      <c r="F682" t="s">
        <v>2248</v>
      </c>
      <c r="H682" t="s">
        <v>2248</v>
      </c>
      <c r="I682" t="s">
        <v>2319</v>
      </c>
      <c r="J682" t="s">
        <v>2318</v>
      </c>
      <c r="K682" t="s">
        <v>2319</v>
      </c>
    </row>
    <row r="683" spans="1:11" x14ac:dyDescent="0.25">
      <c r="A683" t="s">
        <v>1010</v>
      </c>
      <c r="E683" t="s">
        <v>869</v>
      </c>
      <c r="I683" t="s">
        <v>2319</v>
      </c>
      <c r="J683" t="s">
        <v>2318</v>
      </c>
      <c r="K683" t="s">
        <v>2318</v>
      </c>
    </row>
    <row r="684" spans="1:11" hidden="1" x14ac:dyDescent="0.25">
      <c r="A684" t="s">
        <v>1580</v>
      </c>
      <c r="F684" t="s">
        <v>2106</v>
      </c>
      <c r="H684" t="s">
        <v>2106</v>
      </c>
      <c r="I684" t="s">
        <v>2319</v>
      </c>
      <c r="J684" t="s">
        <v>2318</v>
      </c>
      <c r="K684" t="s">
        <v>2319</v>
      </c>
    </row>
    <row r="685" spans="1:11" hidden="1" x14ac:dyDescent="0.25">
      <c r="A685" t="s">
        <v>1581</v>
      </c>
      <c r="G685" t="s">
        <v>2040</v>
      </c>
      <c r="H685">
        <v>0</v>
      </c>
      <c r="I685" t="s">
        <v>2319</v>
      </c>
      <c r="J685" t="s">
        <v>2318</v>
      </c>
      <c r="K685" t="s">
        <v>2319</v>
      </c>
    </row>
    <row r="686" spans="1:11" x14ac:dyDescent="0.25">
      <c r="A686" t="s">
        <v>1017</v>
      </c>
      <c r="E686" t="s">
        <v>869</v>
      </c>
      <c r="I686" t="s">
        <v>2319</v>
      </c>
      <c r="J686" t="s">
        <v>2318</v>
      </c>
      <c r="K686" t="s">
        <v>2318</v>
      </c>
    </row>
    <row r="687" spans="1:11" x14ac:dyDescent="0.25">
      <c r="A687" t="s">
        <v>1025</v>
      </c>
      <c r="E687" t="s">
        <v>869</v>
      </c>
      <c r="I687" t="s">
        <v>2319</v>
      </c>
      <c r="J687" t="s">
        <v>2318</v>
      </c>
      <c r="K687" t="s">
        <v>2318</v>
      </c>
    </row>
    <row r="688" spans="1:11" x14ac:dyDescent="0.25">
      <c r="A688" t="s">
        <v>1033</v>
      </c>
      <c r="E688" t="s">
        <v>869</v>
      </c>
      <c r="I688" t="s">
        <v>2319</v>
      </c>
      <c r="J688" t="s">
        <v>2318</v>
      </c>
      <c r="K688" t="s">
        <v>2318</v>
      </c>
    </row>
    <row r="689" spans="1:11" x14ac:dyDescent="0.25">
      <c r="A689" t="s">
        <v>1037</v>
      </c>
      <c r="E689" t="s">
        <v>869</v>
      </c>
      <c r="I689" t="s">
        <v>2319</v>
      </c>
      <c r="J689" t="s">
        <v>2318</v>
      </c>
      <c r="K689" t="s">
        <v>2318</v>
      </c>
    </row>
    <row r="690" spans="1:11" x14ac:dyDescent="0.25">
      <c r="A690" t="s">
        <v>1055</v>
      </c>
      <c r="E690" t="s">
        <v>869</v>
      </c>
      <c r="I690" t="s">
        <v>2319</v>
      </c>
      <c r="J690" t="s">
        <v>2318</v>
      </c>
      <c r="K690" t="s">
        <v>2318</v>
      </c>
    </row>
    <row r="691" spans="1:11" hidden="1" x14ac:dyDescent="0.25">
      <c r="A691" t="s">
        <v>1586</v>
      </c>
      <c r="F691" t="s">
        <v>2188</v>
      </c>
      <c r="H691" t="s">
        <v>2188</v>
      </c>
      <c r="I691" t="s">
        <v>2319</v>
      </c>
      <c r="J691" t="s">
        <v>2318</v>
      </c>
      <c r="K691" t="s">
        <v>2319</v>
      </c>
    </row>
    <row r="692" spans="1:11" hidden="1" x14ac:dyDescent="0.25">
      <c r="A692" t="s">
        <v>1587</v>
      </c>
      <c r="G692" t="s">
        <v>2040</v>
      </c>
      <c r="H692">
        <v>0</v>
      </c>
      <c r="I692" t="s">
        <v>2319</v>
      </c>
      <c r="J692" t="s">
        <v>2318</v>
      </c>
      <c r="K692" t="s">
        <v>2319</v>
      </c>
    </row>
    <row r="693" spans="1:11" hidden="1" x14ac:dyDescent="0.25">
      <c r="A693" t="s">
        <v>1588</v>
      </c>
      <c r="F693" t="s">
        <v>2249</v>
      </c>
      <c r="H693" t="s">
        <v>2249</v>
      </c>
      <c r="I693" t="s">
        <v>2319</v>
      </c>
      <c r="J693" t="s">
        <v>2318</v>
      </c>
      <c r="K693" t="s">
        <v>2319</v>
      </c>
    </row>
    <row r="694" spans="1:11" hidden="1" x14ac:dyDescent="0.25">
      <c r="A694" t="s">
        <v>1589</v>
      </c>
      <c r="F694" t="s">
        <v>2249</v>
      </c>
      <c r="H694" t="s">
        <v>2249</v>
      </c>
      <c r="I694" t="s">
        <v>2319</v>
      </c>
      <c r="J694" t="s">
        <v>2318</v>
      </c>
      <c r="K694" t="s">
        <v>2319</v>
      </c>
    </row>
    <row r="695" spans="1:11" hidden="1" x14ac:dyDescent="0.25">
      <c r="A695" t="s">
        <v>1590</v>
      </c>
      <c r="F695" t="s">
        <v>2249</v>
      </c>
      <c r="H695" t="s">
        <v>2249</v>
      </c>
      <c r="I695" t="s">
        <v>2319</v>
      </c>
      <c r="J695" t="s">
        <v>2318</v>
      </c>
      <c r="K695" t="s">
        <v>2319</v>
      </c>
    </row>
    <row r="696" spans="1:11" hidden="1" x14ac:dyDescent="0.25">
      <c r="A696" t="s">
        <v>1591</v>
      </c>
      <c r="F696" t="s">
        <v>2249</v>
      </c>
      <c r="H696" t="s">
        <v>2249</v>
      </c>
      <c r="I696" t="s">
        <v>2319</v>
      </c>
      <c r="J696" t="s">
        <v>2318</v>
      </c>
      <c r="K696" t="s">
        <v>2319</v>
      </c>
    </row>
    <row r="697" spans="1:11" hidden="1" x14ac:dyDescent="0.25">
      <c r="A697" t="s">
        <v>1592</v>
      </c>
      <c r="F697" t="s">
        <v>2249</v>
      </c>
      <c r="H697" t="s">
        <v>2249</v>
      </c>
      <c r="I697" t="s">
        <v>2319</v>
      </c>
      <c r="J697" t="s">
        <v>2318</v>
      </c>
      <c r="K697" t="s">
        <v>2319</v>
      </c>
    </row>
    <row r="698" spans="1:11" x14ac:dyDescent="0.25">
      <c r="A698" t="s">
        <v>1058</v>
      </c>
      <c r="E698" t="s">
        <v>869</v>
      </c>
      <c r="I698" t="s">
        <v>2319</v>
      </c>
      <c r="J698" t="s">
        <v>2318</v>
      </c>
      <c r="K698" t="s">
        <v>2318</v>
      </c>
    </row>
    <row r="699" spans="1:11" x14ac:dyDescent="0.25">
      <c r="A699" t="s">
        <v>1087</v>
      </c>
      <c r="E699" t="s">
        <v>869</v>
      </c>
      <c r="I699" t="s">
        <v>2319</v>
      </c>
      <c r="J699" t="s">
        <v>2318</v>
      </c>
      <c r="K699" t="s">
        <v>2318</v>
      </c>
    </row>
    <row r="700" spans="1:11" hidden="1" x14ac:dyDescent="0.25">
      <c r="A700" t="s">
        <v>1595</v>
      </c>
      <c r="F700" t="s">
        <v>2249</v>
      </c>
      <c r="H700" t="s">
        <v>2249</v>
      </c>
      <c r="I700" t="s">
        <v>2319</v>
      </c>
      <c r="J700" t="s">
        <v>2318</v>
      </c>
      <c r="K700" t="s">
        <v>2319</v>
      </c>
    </row>
    <row r="701" spans="1:11" hidden="1" x14ac:dyDescent="0.25">
      <c r="A701" t="s">
        <v>1596</v>
      </c>
      <c r="F701" t="s">
        <v>2249</v>
      </c>
      <c r="H701" t="s">
        <v>2249</v>
      </c>
      <c r="I701" t="s">
        <v>2319</v>
      </c>
      <c r="J701" t="s">
        <v>2318</v>
      </c>
      <c r="K701" t="s">
        <v>2319</v>
      </c>
    </row>
    <row r="702" spans="1:11" hidden="1" x14ac:dyDescent="0.25">
      <c r="A702" t="s">
        <v>1597</v>
      </c>
      <c r="F702" t="s">
        <v>2249</v>
      </c>
      <c r="H702" t="s">
        <v>2249</v>
      </c>
      <c r="I702" t="s">
        <v>2319</v>
      </c>
      <c r="J702" t="s">
        <v>2318</v>
      </c>
      <c r="K702" t="s">
        <v>2319</v>
      </c>
    </row>
    <row r="703" spans="1:11" hidden="1" x14ac:dyDescent="0.25">
      <c r="A703" t="s">
        <v>1598</v>
      </c>
      <c r="F703" t="s">
        <v>2249</v>
      </c>
      <c r="H703" t="s">
        <v>2249</v>
      </c>
      <c r="I703" t="s">
        <v>2319</v>
      </c>
      <c r="J703" t="s">
        <v>2318</v>
      </c>
      <c r="K703" t="s">
        <v>2319</v>
      </c>
    </row>
    <row r="704" spans="1:11" hidden="1" x14ac:dyDescent="0.25">
      <c r="A704" t="s">
        <v>1599</v>
      </c>
      <c r="F704" t="s">
        <v>2249</v>
      </c>
      <c r="H704" t="s">
        <v>2249</v>
      </c>
      <c r="I704" t="s">
        <v>2319</v>
      </c>
      <c r="J704" t="s">
        <v>2318</v>
      </c>
      <c r="K704" t="s">
        <v>2319</v>
      </c>
    </row>
    <row r="705" spans="1:11" hidden="1" x14ac:dyDescent="0.25">
      <c r="A705" t="s">
        <v>1600</v>
      </c>
      <c r="F705" t="s">
        <v>2249</v>
      </c>
      <c r="H705" t="s">
        <v>2249</v>
      </c>
      <c r="I705" t="s">
        <v>2319</v>
      </c>
      <c r="J705" t="s">
        <v>2318</v>
      </c>
      <c r="K705" t="s">
        <v>2319</v>
      </c>
    </row>
    <row r="706" spans="1:11" hidden="1" x14ac:dyDescent="0.25">
      <c r="A706" t="s">
        <v>1601</v>
      </c>
      <c r="F706" t="s">
        <v>2249</v>
      </c>
      <c r="H706" t="s">
        <v>2249</v>
      </c>
      <c r="I706" t="s">
        <v>2319</v>
      </c>
      <c r="J706" t="s">
        <v>2318</v>
      </c>
      <c r="K706" t="s">
        <v>2319</v>
      </c>
    </row>
    <row r="707" spans="1:11" hidden="1" x14ac:dyDescent="0.25">
      <c r="A707" t="s">
        <v>1602</v>
      </c>
      <c r="F707" t="s">
        <v>2249</v>
      </c>
      <c r="H707" t="s">
        <v>2249</v>
      </c>
      <c r="I707" t="s">
        <v>2319</v>
      </c>
      <c r="J707" t="s">
        <v>2318</v>
      </c>
      <c r="K707" t="s">
        <v>2319</v>
      </c>
    </row>
    <row r="708" spans="1:11" hidden="1" x14ac:dyDescent="0.25">
      <c r="A708" t="s">
        <v>1603</v>
      </c>
      <c r="F708" t="s">
        <v>2249</v>
      </c>
      <c r="H708" t="s">
        <v>2249</v>
      </c>
      <c r="I708" t="s">
        <v>2319</v>
      </c>
      <c r="J708" t="s">
        <v>2318</v>
      </c>
      <c r="K708" t="s">
        <v>2319</v>
      </c>
    </row>
    <row r="709" spans="1:11" hidden="1" x14ac:dyDescent="0.25">
      <c r="A709" t="s">
        <v>1604</v>
      </c>
      <c r="F709" t="s">
        <v>2249</v>
      </c>
      <c r="H709" t="s">
        <v>2249</v>
      </c>
      <c r="I709" t="s">
        <v>2319</v>
      </c>
      <c r="J709" t="s">
        <v>2318</v>
      </c>
      <c r="K709" t="s">
        <v>2319</v>
      </c>
    </row>
    <row r="710" spans="1:11" x14ac:dyDescent="0.25">
      <c r="A710" t="s">
        <v>1089</v>
      </c>
      <c r="E710" t="s">
        <v>869</v>
      </c>
      <c r="I710" t="s">
        <v>2319</v>
      </c>
      <c r="J710" t="s">
        <v>2318</v>
      </c>
      <c r="K710" t="s">
        <v>2318</v>
      </c>
    </row>
    <row r="711" spans="1:11" x14ac:dyDescent="0.25">
      <c r="A711" t="s">
        <v>1114</v>
      </c>
      <c r="E711" t="s">
        <v>869</v>
      </c>
      <c r="G711" s="1" t="s">
        <v>2433</v>
      </c>
      <c r="I711" t="s">
        <v>2319</v>
      </c>
      <c r="J711" t="s">
        <v>2318</v>
      </c>
      <c r="K711" t="s">
        <v>2318</v>
      </c>
    </row>
    <row r="712" spans="1:11" hidden="1" x14ac:dyDescent="0.25">
      <c r="A712" t="s">
        <v>1607</v>
      </c>
      <c r="F712" t="s">
        <v>2249</v>
      </c>
      <c r="H712" t="s">
        <v>2249</v>
      </c>
      <c r="I712" t="s">
        <v>2319</v>
      </c>
      <c r="J712" t="s">
        <v>2318</v>
      </c>
      <c r="K712" t="s">
        <v>2319</v>
      </c>
    </row>
    <row r="713" spans="1:11" hidden="1" x14ac:dyDescent="0.25">
      <c r="A713" t="s">
        <v>1608</v>
      </c>
      <c r="F713" t="s">
        <v>2249</v>
      </c>
      <c r="H713" t="s">
        <v>2249</v>
      </c>
      <c r="I713" t="s">
        <v>2319</v>
      </c>
      <c r="J713" t="s">
        <v>2318</v>
      </c>
      <c r="K713" t="s">
        <v>2319</v>
      </c>
    </row>
    <row r="714" spans="1:11" hidden="1" x14ac:dyDescent="0.25">
      <c r="A714" t="s">
        <v>1609</v>
      </c>
      <c r="F714" t="s">
        <v>2249</v>
      </c>
      <c r="H714" t="s">
        <v>2249</v>
      </c>
      <c r="I714" t="s">
        <v>2319</v>
      </c>
      <c r="J714" t="s">
        <v>2318</v>
      </c>
      <c r="K714" t="s">
        <v>2319</v>
      </c>
    </row>
    <row r="715" spans="1:11" hidden="1" x14ac:dyDescent="0.25">
      <c r="A715" t="s">
        <v>1610</v>
      </c>
      <c r="F715" t="s">
        <v>2249</v>
      </c>
      <c r="H715" t="s">
        <v>2249</v>
      </c>
      <c r="I715" t="s">
        <v>2319</v>
      </c>
      <c r="J715" t="s">
        <v>2318</v>
      </c>
      <c r="K715" t="s">
        <v>2319</v>
      </c>
    </row>
    <row r="716" spans="1:11" hidden="1" x14ac:dyDescent="0.25">
      <c r="A716" t="s">
        <v>1611</v>
      </c>
      <c r="F716" t="s">
        <v>2249</v>
      </c>
      <c r="H716" t="s">
        <v>2249</v>
      </c>
      <c r="I716" t="s">
        <v>2319</v>
      </c>
      <c r="J716" t="s">
        <v>2318</v>
      </c>
      <c r="K716" t="s">
        <v>2319</v>
      </c>
    </row>
    <row r="717" spans="1:11" x14ac:dyDescent="0.25">
      <c r="A717" t="s">
        <v>1124</v>
      </c>
      <c r="E717" t="s">
        <v>869</v>
      </c>
      <c r="G717" t="s">
        <v>2052</v>
      </c>
      <c r="I717" t="s">
        <v>2319</v>
      </c>
      <c r="J717" t="s">
        <v>2318</v>
      </c>
      <c r="K717" t="s">
        <v>2318</v>
      </c>
    </row>
    <row r="718" spans="1:11" hidden="1" x14ac:dyDescent="0.25">
      <c r="A718" t="s">
        <v>1613</v>
      </c>
      <c r="E718" t="s">
        <v>869</v>
      </c>
      <c r="F718" t="s">
        <v>2250</v>
      </c>
      <c r="H718" t="s">
        <v>2250</v>
      </c>
      <c r="I718" t="s">
        <v>2319</v>
      </c>
      <c r="J718" t="s">
        <v>2318</v>
      </c>
      <c r="K718" t="s">
        <v>2319</v>
      </c>
    </row>
    <row r="719" spans="1:11" hidden="1" x14ac:dyDescent="0.25">
      <c r="A719" t="s">
        <v>1614</v>
      </c>
      <c r="F719" t="s">
        <v>2251</v>
      </c>
      <c r="H719" t="s">
        <v>2251</v>
      </c>
      <c r="I719" t="s">
        <v>2319</v>
      </c>
      <c r="J719" t="s">
        <v>2318</v>
      </c>
      <c r="K719" t="s">
        <v>2319</v>
      </c>
    </row>
    <row r="720" spans="1:11" x14ac:dyDescent="0.25">
      <c r="A720" t="s">
        <v>1138</v>
      </c>
      <c r="E720" t="s">
        <v>869</v>
      </c>
      <c r="I720" t="s">
        <v>2319</v>
      </c>
      <c r="J720" t="s">
        <v>2318</v>
      </c>
      <c r="K720" t="s">
        <v>2318</v>
      </c>
    </row>
    <row r="721" spans="1:11" x14ac:dyDescent="0.25">
      <c r="A721" t="s">
        <v>1162</v>
      </c>
      <c r="E721" t="s">
        <v>869</v>
      </c>
      <c r="I721" t="s">
        <v>2319</v>
      </c>
      <c r="J721" t="s">
        <v>2318</v>
      </c>
      <c r="K721" t="s">
        <v>2318</v>
      </c>
    </row>
    <row r="722" spans="1:11" x14ac:dyDescent="0.25">
      <c r="A722" t="s">
        <v>1177</v>
      </c>
      <c r="E722" t="s">
        <v>869</v>
      </c>
      <c r="I722" t="s">
        <v>2319</v>
      </c>
      <c r="J722" t="s">
        <v>2318</v>
      </c>
      <c r="K722" t="s">
        <v>2318</v>
      </c>
    </row>
    <row r="723" spans="1:11" x14ac:dyDescent="0.25">
      <c r="A723" t="s">
        <v>1181</v>
      </c>
      <c r="E723" t="s">
        <v>869</v>
      </c>
      <c r="I723" t="s">
        <v>2319</v>
      </c>
      <c r="J723" t="s">
        <v>2318</v>
      </c>
      <c r="K723" t="s">
        <v>2318</v>
      </c>
    </row>
    <row r="724" spans="1:11" hidden="1" x14ac:dyDescent="0.25">
      <c r="A724" t="s">
        <v>1619</v>
      </c>
      <c r="E724" t="s">
        <v>2323</v>
      </c>
      <c r="G724" t="s">
        <v>2040</v>
      </c>
      <c r="H724">
        <v>0</v>
      </c>
      <c r="I724" t="s">
        <v>2319</v>
      </c>
      <c r="J724" t="s">
        <v>2318</v>
      </c>
      <c r="K724" t="s">
        <v>2319</v>
      </c>
    </row>
    <row r="725" spans="1:11" hidden="1" x14ac:dyDescent="0.25">
      <c r="A725" t="s">
        <v>1620</v>
      </c>
      <c r="E725" t="s">
        <v>869</v>
      </c>
      <c r="G725" t="s">
        <v>2040</v>
      </c>
      <c r="H725">
        <v>0</v>
      </c>
      <c r="I725" t="s">
        <v>2319</v>
      </c>
      <c r="J725" t="s">
        <v>2318</v>
      </c>
      <c r="K725" t="s">
        <v>2319</v>
      </c>
    </row>
    <row r="726" spans="1:11" x14ac:dyDescent="0.25">
      <c r="A726" t="s">
        <v>1183</v>
      </c>
      <c r="E726" t="s">
        <v>869</v>
      </c>
      <c r="I726" t="s">
        <v>2319</v>
      </c>
      <c r="J726" t="s">
        <v>2318</v>
      </c>
      <c r="K726" t="s">
        <v>2318</v>
      </c>
    </row>
    <row r="727" spans="1:11" hidden="1" x14ac:dyDescent="0.25">
      <c r="A727" t="s">
        <v>1622</v>
      </c>
      <c r="E727" t="s">
        <v>869</v>
      </c>
      <c r="G727" t="s">
        <v>2040</v>
      </c>
      <c r="H727">
        <v>0</v>
      </c>
      <c r="I727" t="s">
        <v>2319</v>
      </c>
      <c r="J727" t="s">
        <v>2318</v>
      </c>
      <c r="K727" t="s">
        <v>2319</v>
      </c>
    </row>
    <row r="728" spans="1:11" hidden="1" x14ac:dyDescent="0.25">
      <c r="A728" t="s">
        <v>2095</v>
      </c>
      <c r="E728" t="s">
        <v>158</v>
      </c>
      <c r="H728">
        <v>0</v>
      </c>
      <c r="I728" t="s">
        <v>2319</v>
      </c>
      <c r="J728" t="s">
        <v>2318</v>
      </c>
      <c r="K728" t="s">
        <v>2319</v>
      </c>
    </row>
    <row r="729" spans="1:11" hidden="1" x14ac:dyDescent="0.25">
      <c r="A729" t="s">
        <v>1623</v>
      </c>
      <c r="E729" t="s">
        <v>2401</v>
      </c>
      <c r="G729" t="s">
        <v>845</v>
      </c>
      <c r="H729">
        <v>0</v>
      </c>
      <c r="I729" t="s">
        <v>2319</v>
      </c>
      <c r="J729" t="s">
        <v>2318</v>
      </c>
      <c r="K729" t="s">
        <v>2319</v>
      </c>
    </row>
    <row r="730" spans="1:11" hidden="1" x14ac:dyDescent="0.25">
      <c r="A730" t="s">
        <v>1624</v>
      </c>
      <c r="E730" t="s">
        <v>2323</v>
      </c>
      <c r="G730" t="s">
        <v>2040</v>
      </c>
      <c r="H730">
        <v>0</v>
      </c>
      <c r="I730" t="s">
        <v>2319</v>
      </c>
      <c r="J730" t="s">
        <v>2318</v>
      </c>
      <c r="K730" t="s">
        <v>2319</v>
      </c>
    </row>
    <row r="731" spans="1:11" hidden="1" x14ac:dyDescent="0.25">
      <c r="A731" t="s">
        <v>1625</v>
      </c>
      <c r="F731" t="s">
        <v>2252</v>
      </c>
      <c r="H731" t="s">
        <v>2252</v>
      </c>
      <c r="I731" t="s">
        <v>2319</v>
      </c>
      <c r="J731" t="s">
        <v>2318</v>
      </c>
      <c r="K731" t="s">
        <v>2319</v>
      </c>
    </row>
    <row r="732" spans="1:11" hidden="1" x14ac:dyDescent="0.25">
      <c r="A732" t="s">
        <v>1626</v>
      </c>
      <c r="E732" t="s">
        <v>2041</v>
      </c>
      <c r="F732" t="s">
        <v>2253</v>
      </c>
      <c r="H732" t="s">
        <v>2253</v>
      </c>
      <c r="I732" t="s">
        <v>2319</v>
      </c>
      <c r="J732" t="s">
        <v>2318</v>
      </c>
      <c r="K732" t="s">
        <v>2319</v>
      </c>
    </row>
    <row r="733" spans="1:11" hidden="1" x14ac:dyDescent="0.25">
      <c r="A733" t="s">
        <v>1627</v>
      </c>
      <c r="F733" t="s">
        <v>2254</v>
      </c>
      <c r="H733" t="s">
        <v>2254</v>
      </c>
      <c r="I733" t="s">
        <v>2319</v>
      </c>
      <c r="J733" t="s">
        <v>2318</v>
      </c>
      <c r="K733" t="s">
        <v>2319</v>
      </c>
    </row>
    <row r="734" spans="1:11" hidden="1" x14ac:dyDescent="0.25">
      <c r="A734" t="s">
        <v>1628</v>
      </c>
      <c r="F734" t="s">
        <v>2040</v>
      </c>
      <c r="H734" t="s">
        <v>2040</v>
      </c>
      <c r="I734" t="s">
        <v>2319</v>
      </c>
      <c r="J734" t="s">
        <v>2318</v>
      </c>
      <c r="K734" t="s">
        <v>2319</v>
      </c>
    </row>
    <row r="735" spans="1:11" hidden="1" x14ac:dyDescent="0.25">
      <c r="A735" t="s">
        <v>1629</v>
      </c>
      <c r="E735" t="s">
        <v>2323</v>
      </c>
      <c r="F735" t="s">
        <v>2040</v>
      </c>
      <c r="H735" t="s">
        <v>2040</v>
      </c>
      <c r="I735" t="s">
        <v>2319</v>
      </c>
      <c r="J735" t="s">
        <v>2318</v>
      </c>
      <c r="K735" t="s">
        <v>2319</v>
      </c>
    </row>
    <row r="736" spans="1:11" hidden="1" x14ac:dyDescent="0.25">
      <c r="A736" t="s">
        <v>1630</v>
      </c>
      <c r="F736" t="s">
        <v>2255</v>
      </c>
      <c r="H736" t="s">
        <v>2255</v>
      </c>
      <c r="I736" t="s">
        <v>2319</v>
      </c>
      <c r="J736" t="s">
        <v>2318</v>
      </c>
      <c r="K736" t="s">
        <v>2319</v>
      </c>
    </row>
    <row r="737" spans="1:11" hidden="1" x14ac:dyDescent="0.25">
      <c r="A737" t="s">
        <v>1631</v>
      </c>
      <c r="G737" t="s">
        <v>2040</v>
      </c>
      <c r="H737">
        <v>0</v>
      </c>
      <c r="I737" t="s">
        <v>2319</v>
      </c>
      <c r="J737" t="s">
        <v>2318</v>
      </c>
      <c r="K737" t="s">
        <v>2319</v>
      </c>
    </row>
    <row r="738" spans="1:11" hidden="1" x14ac:dyDescent="0.25">
      <c r="A738" t="s">
        <v>1632</v>
      </c>
      <c r="E738" t="s">
        <v>2387</v>
      </c>
      <c r="H738">
        <v>0</v>
      </c>
      <c r="I738" t="s">
        <v>2319</v>
      </c>
      <c r="J738" t="s">
        <v>2318</v>
      </c>
      <c r="K738" t="s">
        <v>2319</v>
      </c>
    </row>
    <row r="739" spans="1:11" hidden="1" x14ac:dyDescent="0.25">
      <c r="A739" t="s">
        <v>1633</v>
      </c>
      <c r="F739" t="s">
        <v>2256</v>
      </c>
      <c r="H739" t="s">
        <v>2256</v>
      </c>
      <c r="I739" t="s">
        <v>2319</v>
      </c>
      <c r="J739" t="s">
        <v>2318</v>
      </c>
      <c r="K739" t="s">
        <v>2319</v>
      </c>
    </row>
    <row r="740" spans="1:11" hidden="1" x14ac:dyDescent="0.25">
      <c r="A740" t="s">
        <v>1634</v>
      </c>
      <c r="E740" t="s">
        <v>2323</v>
      </c>
      <c r="G740" t="s">
        <v>2040</v>
      </c>
      <c r="H740">
        <v>0</v>
      </c>
      <c r="I740" t="s">
        <v>2319</v>
      </c>
      <c r="J740" t="s">
        <v>2318</v>
      </c>
      <c r="K740" t="s">
        <v>2319</v>
      </c>
    </row>
    <row r="741" spans="1:11" hidden="1" x14ac:dyDescent="0.25">
      <c r="A741" t="s">
        <v>1635</v>
      </c>
      <c r="E741" t="s">
        <v>2333</v>
      </c>
      <c r="F741" t="s">
        <v>2257</v>
      </c>
      <c r="H741" t="s">
        <v>2257</v>
      </c>
      <c r="I741" t="s">
        <v>2319</v>
      </c>
      <c r="J741" t="s">
        <v>2318</v>
      </c>
      <c r="K741" t="s">
        <v>2319</v>
      </c>
    </row>
    <row r="742" spans="1:11" x14ac:dyDescent="0.25">
      <c r="A742" t="s">
        <v>1196</v>
      </c>
      <c r="E742" t="s">
        <v>869</v>
      </c>
      <c r="I742" t="s">
        <v>2319</v>
      </c>
      <c r="J742" t="s">
        <v>2318</v>
      </c>
      <c r="K742" t="s">
        <v>2318</v>
      </c>
    </row>
    <row r="743" spans="1:11" hidden="1" x14ac:dyDescent="0.25">
      <c r="A743" t="s">
        <v>1637</v>
      </c>
      <c r="E743" t="s">
        <v>2350</v>
      </c>
      <c r="F743" t="s">
        <v>2258</v>
      </c>
      <c r="H743" t="s">
        <v>2258</v>
      </c>
      <c r="I743" t="s">
        <v>2319</v>
      </c>
      <c r="J743" t="s">
        <v>2318</v>
      </c>
      <c r="K743" t="s">
        <v>2319</v>
      </c>
    </row>
    <row r="744" spans="1:11" x14ac:dyDescent="0.25">
      <c r="A744" t="s">
        <v>1217</v>
      </c>
      <c r="E744" t="s">
        <v>869</v>
      </c>
      <c r="I744" t="s">
        <v>2319</v>
      </c>
      <c r="J744" t="s">
        <v>2318</v>
      </c>
      <c r="K744" t="s">
        <v>2318</v>
      </c>
    </row>
    <row r="745" spans="1:11" hidden="1" x14ac:dyDescent="0.25">
      <c r="A745" t="s">
        <v>1639</v>
      </c>
      <c r="F745" t="s">
        <v>2259</v>
      </c>
      <c r="G745" t="s">
        <v>2260</v>
      </c>
      <c r="H745" t="s">
        <v>2259</v>
      </c>
      <c r="I745" t="s">
        <v>2319</v>
      </c>
      <c r="J745" t="s">
        <v>2318</v>
      </c>
      <c r="K745" t="s">
        <v>2319</v>
      </c>
    </row>
    <row r="746" spans="1:11" x14ac:dyDescent="0.25">
      <c r="A746" t="s">
        <v>1222</v>
      </c>
      <c r="E746" t="s">
        <v>869</v>
      </c>
      <c r="I746" t="s">
        <v>2319</v>
      </c>
      <c r="J746" t="s">
        <v>2318</v>
      </c>
      <c r="K746" t="s">
        <v>2318</v>
      </c>
    </row>
    <row r="747" spans="1:11" hidden="1" x14ac:dyDescent="0.25">
      <c r="A747" t="s">
        <v>1641</v>
      </c>
      <c r="G747" t="s">
        <v>2261</v>
      </c>
      <c r="H747">
        <v>0</v>
      </c>
      <c r="I747" t="s">
        <v>2319</v>
      </c>
      <c r="J747" t="s">
        <v>2318</v>
      </c>
      <c r="K747" t="s">
        <v>2319</v>
      </c>
    </row>
    <row r="748" spans="1:11" hidden="1" x14ac:dyDescent="0.25">
      <c r="A748" t="s">
        <v>1642</v>
      </c>
      <c r="E748" t="s">
        <v>2323</v>
      </c>
      <c r="F748" t="s">
        <v>2262</v>
      </c>
      <c r="H748" t="s">
        <v>2262</v>
      </c>
      <c r="I748" t="s">
        <v>2319</v>
      </c>
      <c r="J748" t="s">
        <v>2318</v>
      </c>
      <c r="K748" t="s">
        <v>2319</v>
      </c>
    </row>
    <row r="749" spans="1:11" hidden="1" x14ac:dyDescent="0.25">
      <c r="A749" t="s">
        <v>1643</v>
      </c>
      <c r="G749" t="s">
        <v>2040</v>
      </c>
      <c r="H749">
        <v>0</v>
      </c>
      <c r="I749" t="s">
        <v>2319</v>
      </c>
      <c r="J749" t="s">
        <v>2318</v>
      </c>
      <c r="K749" t="s">
        <v>2319</v>
      </c>
    </row>
    <row r="750" spans="1:11" hidden="1" x14ac:dyDescent="0.25">
      <c r="A750" t="s">
        <v>1644</v>
      </c>
      <c r="G750" t="s">
        <v>2040</v>
      </c>
      <c r="H750">
        <v>0</v>
      </c>
      <c r="I750" t="s">
        <v>2319</v>
      </c>
      <c r="J750" t="s">
        <v>2318</v>
      </c>
      <c r="K750" t="s">
        <v>2319</v>
      </c>
    </row>
    <row r="751" spans="1:11" hidden="1" x14ac:dyDescent="0.25">
      <c r="A751" t="s">
        <v>1645</v>
      </c>
      <c r="F751" t="s">
        <v>2263</v>
      </c>
      <c r="H751" t="s">
        <v>2263</v>
      </c>
      <c r="I751" t="s">
        <v>2319</v>
      </c>
      <c r="J751" t="s">
        <v>2318</v>
      </c>
      <c r="K751" t="s">
        <v>2319</v>
      </c>
    </row>
    <row r="752" spans="1:11" hidden="1" x14ac:dyDescent="0.25">
      <c r="A752" t="s">
        <v>1646</v>
      </c>
      <c r="G752" t="s">
        <v>2040</v>
      </c>
      <c r="H752">
        <v>0</v>
      </c>
      <c r="I752" t="s">
        <v>2319</v>
      </c>
      <c r="J752" t="s">
        <v>2318</v>
      </c>
      <c r="K752" t="s">
        <v>2319</v>
      </c>
    </row>
    <row r="753" spans="1:11" hidden="1" x14ac:dyDescent="0.25">
      <c r="A753" t="s">
        <v>1647</v>
      </c>
      <c r="E753" t="s">
        <v>2323</v>
      </c>
      <c r="G753" t="s">
        <v>2040</v>
      </c>
      <c r="H753">
        <v>0</v>
      </c>
      <c r="I753" t="s">
        <v>2319</v>
      </c>
      <c r="J753" t="s">
        <v>2318</v>
      </c>
      <c r="K753" t="s">
        <v>2319</v>
      </c>
    </row>
    <row r="754" spans="1:11" x14ac:dyDescent="0.25">
      <c r="A754" t="s">
        <v>1244</v>
      </c>
      <c r="E754" t="s">
        <v>869</v>
      </c>
      <c r="I754" t="s">
        <v>2319</v>
      </c>
      <c r="J754" t="s">
        <v>2318</v>
      </c>
      <c r="K754" t="s">
        <v>2318</v>
      </c>
    </row>
    <row r="755" spans="1:11" hidden="1" x14ac:dyDescent="0.25">
      <c r="A755" t="s">
        <v>2096</v>
      </c>
      <c r="G755" t="s">
        <v>2040</v>
      </c>
      <c r="H755">
        <v>0</v>
      </c>
      <c r="I755" t="s">
        <v>2319</v>
      </c>
      <c r="J755" t="s">
        <v>2318</v>
      </c>
      <c r="K755" t="s">
        <v>2319</v>
      </c>
    </row>
    <row r="756" spans="1:11" x14ac:dyDescent="0.25">
      <c r="A756" t="s">
        <v>1267</v>
      </c>
      <c r="E756" t="s">
        <v>869</v>
      </c>
      <c r="I756" t="s">
        <v>2319</v>
      </c>
      <c r="J756" t="s">
        <v>2318</v>
      </c>
      <c r="K756" t="s">
        <v>2318</v>
      </c>
    </row>
    <row r="757" spans="1:11" x14ac:dyDescent="0.25">
      <c r="A757" t="s">
        <v>1290</v>
      </c>
      <c r="E757" t="s">
        <v>869</v>
      </c>
      <c r="I757" t="s">
        <v>2319</v>
      </c>
      <c r="J757" t="s">
        <v>2318</v>
      </c>
      <c r="K757" t="s">
        <v>2318</v>
      </c>
    </row>
    <row r="758" spans="1:11" x14ac:dyDescent="0.25">
      <c r="A758" t="s">
        <v>1320</v>
      </c>
      <c r="E758" t="s">
        <v>869</v>
      </c>
      <c r="I758" t="s">
        <v>2319</v>
      </c>
      <c r="J758" t="s">
        <v>2318</v>
      </c>
      <c r="K758" t="s">
        <v>2318</v>
      </c>
    </row>
    <row r="759" spans="1:11" x14ac:dyDescent="0.25">
      <c r="A759" t="s">
        <v>1342</v>
      </c>
      <c r="E759" t="s">
        <v>869</v>
      </c>
      <c r="I759" t="s">
        <v>2319</v>
      </c>
      <c r="J759" t="s">
        <v>2318</v>
      </c>
      <c r="K759" t="s">
        <v>2318</v>
      </c>
    </row>
    <row r="760" spans="1:11" hidden="1" x14ac:dyDescent="0.25">
      <c r="A760" t="s">
        <v>1652</v>
      </c>
      <c r="E760" t="s">
        <v>869</v>
      </c>
      <c r="F760" t="s">
        <v>2264</v>
      </c>
      <c r="H760" t="s">
        <v>2264</v>
      </c>
      <c r="I760" t="s">
        <v>2319</v>
      </c>
      <c r="J760" t="s">
        <v>2318</v>
      </c>
      <c r="K760" t="s">
        <v>2319</v>
      </c>
    </row>
    <row r="761" spans="1:11" x14ac:dyDescent="0.25">
      <c r="A761" t="s">
        <v>1346</v>
      </c>
      <c r="E761" t="s">
        <v>869</v>
      </c>
      <c r="I761" t="s">
        <v>2319</v>
      </c>
      <c r="J761" t="s">
        <v>2318</v>
      </c>
      <c r="K761" t="s">
        <v>2318</v>
      </c>
    </row>
    <row r="762" spans="1:11" hidden="1" x14ac:dyDescent="0.25">
      <c r="A762" t="s">
        <v>1654</v>
      </c>
      <c r="F762" t="s">
        <v>2210</v>
      </c>
      <c r="H762" t="s">
        <v>2210</v>
      </c>
      <c r="I762" t="s">
        <v>2319</v>
      </c>
      <c r="J762" t="s">
        <v>2318</v>
      </c>
      <c r="K762" t="s">
        <v>2319</v>
      </c>
    </row>
    <row r="763" spans="1:11" hidden="1" x14ac:dyDescent="0.25">
      <c r="A763" t="s">
        <v>1655</v>
      </c>
      <c r="E763" t="s">
        <v>2323</v>
      </c>
      <c r="G763" t="s">
        <v>2040</v>
      </c>
      <c r="H763">
        <v>0</v>
      </c>
      <c r="I763" t="s">
        <v>2319</v>
      </c>
      <c r="J763" t="s">
        <v>2318</v>
      </c>
      <c r="K763" t="s">
        <v>2319</v>
      </c>
    </row>
    <row r="764" spans="1:11" hidden="1" x14ac:dyDescent="0.25">
      <c r="A764" t="s">
        <v>2097</v>
      </c>
      <c r="E764" t="s">
        <v>869</v>
      </c>
      <c r="G764" t="s">
        <v>2040</v>
      </c>
      <c r="H764">
        <v>0</v>
      </c>
      <c r="I764" t="s">
        <v>2319</v>
      </c>
      <c r="J764" t="s">
        <v>2318</v>
      </c>
      <c r="K764" t="s">
        <v>2319</v>
      </c>
    </row>
    <row r="765" spans="1:11" hidden="1" x14ac:dyDescent="0.25">
      <c r="A765" t="s">
        <v>1656</v>
      </c>
      <c r="G765" t="s">
        <v>2040</v>
      </c>
      <c r="H765">
        <v>0</v>
      </c>
      <c r="I765" t="s">
        <v>2319</v>
      </c>
      <c r="J765" t="s">
        <v>2318</v>
      </c>
      <c r="K765" t="s">
        <v>2319</v>
      </c>
    </row>
    <row r="766" spans="1:11" hidden="1" x14ac:dyDescent="0.25">
      <c r="A766" t="s">
        <v>1658</v>
      </c>
      <c r="G766" t="s">
        <v>2040</v>
      </c>
      <c r="H766">
        <v>0</v>
      </c>
      <c r="I766" t="s">
        <v>2319</v>
      </c>
      <c r="J766" t="s">
        <v>2318</v>
      </c>
      <c r="K766" t="s">
        <v>2319</v>
      </c>
    </row>
    <row r="767" spans="1:11" hidden="1" x14ac:dyDescent="0.25">
      <c r="A767" t="s">
        <v>1659</v>
      </c>
      <c r="E767" t="s">
        <v>2360</v>
      </c>
      <c r="F767" t="s">
        <v>2265</v>
      </c>
      <c r="H767" t="s">
        <v>2265</v>
      </c>
      <c r="I767" t="s">
        <v>2319</v>
      </c>
      <c r="J767" t="s">
        <v>2318</v>
      </c>
      <c r="K767" t="s">
        <v>2319</v>
      </c>
    </row>
    <row r="768" spans="1:11" x14ac:dyDescent="0.25">
      <c r="A768" t="s">
        <v>1431</v>
      </c>
      <c r="E768" t="s">
        <v>869</v>
      </c>
      <c r="I768" t="s">
        <v>2319</v>
      </c>
      <c r="J768" t="s">
        <v>2318</v>
      </c>
      <c r="K768" t="s">
        <v>2318</v>
      </c>
    </row>
    <row r="769" spans="1:11" x14ac:dyDescent="0.25">
      <c r="A769" t="s">
        <v>1432</v>
      </c>
      <c r="E769" t="s">
        <v>869</v>
      </c>
      <c r="I769" t="s">
        <v>2319</v>
      </c>
      <c r="J769" t="s">
        <v>2318</v>
      </c>
      <c r="K769" t="s">
        <v>2318</v>
      </c>
    </row>
    <row r="770" spans="1:11" hidden="1" x14ac:dyDescent="0.25">
      <c r="A770" t="s">
        <v>1662</v>
      </c>
      <c r="F770" t="s">
        <v>2179</v>
      </c>
      <c r="H770" t="s">
        <v>2179</v>
      </c>
      <c r="I770" t="s">
        <v>2319</v>
      </c>
      <c r="J770" t="s">
        <v>2318</v>
      </c>
      <c r="K770" t="s">
        <v>2319</v>
      </c>
    </row>
    <row r="771" spans="1:11" hidden="1" x14ac:dyDescent="0.25">
      <c r="A771" t="s">
        <v>1663</v>
      </c>
      <c r="F771" t="s">
        <v>2266</v>
      </c>
      <c r="H771" t="s">
        <v>2266</v>
      </c>
      <c r="I771" t="s">
        <v>2319</v>
      </c>
      <c r="J771" t="s">
        <v>2318</v>
      </c>
      <c r="K771" t="s">
        <v>2319</v>
      </c>
    </row>
    <row r="772" spans="1:11" x14ac:dyDescent="0.25">
      <c r="A772" t="s">
        <v>1448</v>
      </c>
      <c r="E772" t="s">
        <v>869</v>
      </c>
      <c r="I772" t="s">
        <v>2319</v>
      </c>
      <c r="J772" t="s">
        <v>2318</v>
      </c>
      <c r="K772" t="s">
        <v>2318</v>
      </c>
    </row>
    <row r="773" spans="1:11" x14ac:dyDescent="0.25">
      <c r="A773" t="s">
        <v>1462</v>
      </c>
      <c r="E773" t="s">
        <v>869</v>
      </c>
      <c r="I773" t="s">
        <v>2319</v>
      </c>
      <c r="J773" t="s">
        <v>2318</v>
      </c>
      <c r="K773" t="s">
        <v>2318</v>
      </c>
    </row>
    <row r="774" spans="1:11" x14ac:dyDescent="0.25">
      <c r="A774" t="s">
        <v>1474</v>
      </c>
      <c r="E774" t="s">
        <v>869</v>
      </c>
      <c r="I774" t="s">
        <v>2319</v>
      </c>
      <c r="J774" t="s">
        <v>2318</v>
      </c>
      <c r="K774" t="s">
        <v>2318</v>
      </c>
    </row>
    <row r="775" spans="1:11" hidden="1" x14ac:dyDescent="0.25">
      <c r="A775" t="s">
        <v>1667</v>
      </c>
      <c r="F775" t="s">
        <v>2188</v>
      </c>
      <c r="H775" t="s">
        <v>2188</v>
      </c>
      <c r="I775" t="s">
        <v>2319</v>
      </c>
      <c r="J775" t="s">
        <v>2318</v>
      </c>
      <c r="K775" t="s">
        <v>2319</v>
      </c>
    </row>
    <row r="776" spans="1:11" hidden="1" x14ac:dyDescent="0.25">
      <c r="A776" t="s">
        <v>1668</v>
      </c>
      <c r="E776" t="s">
        <v>2323</v>
      </c>
      <c r="G776" t="s">
        <v>2040</v>
      </c>
      <c r="H776">
        <v>0</v>
      </c>
      <c r="I776" t="s">
        <v>2319</v>
      </c>
      <c r="J776" t="s">
        <v>2318</v>
      </c>
      <c r="K776" t="s">
        <v>2319</v>
      </c>
    </row>
    <row r="777" spans="1:11" x14ac:dyDescent="0.25">
      <c r="A777" t="s">
        <v>1484</v>
      </c>
      <c r="E777" t="s">
        <v>869</v>
      </c>
      <c r="I777" t="s">
        <v>2319</v>
      </c>
      <c r="J777" t="s">
        <v>2318</v>
      </c>
      <c r="K777" t="s">
        <v>2318</v>
      </c>
    </row>
    <row r="778" spans="1:11" hidden="1" x14ac:dyDescent="0.25">
      <c r="A778" t="s">
        <v>1670</v>
      </c>
      <c r="E778" t="s">
        <v>869</v>
      </c>
      <c r="F778" t="s">
        <v>2267</v>
      </c>
      <c r="H778" t="s">
        <v>2267</v>
      </c>
      <c r="I778" t="s">
        <v>2319</v>
      </c>
      <c r="J778" t="s">
        <v>2318</v>
      </c>
      <c r="K778" t="s">
        <v>2319</v>
      </c>
    </row>
    <row r="779" spans="1:11" x14ac:dyDescent="0.25">
      <c r="A779" t="s">
        <v>1486</v>
      </c>
      <c r="E779" t="s">
        <v>869</v>
      </c>
      <c r="I779" t="s">
        <v>2319</v>
      </c>
      <c r="J779" t="s">
        <v>2318</v>
      </c>
      <c r="K779" t="s">
        <v>2318</v>
      </c>
    </row>
    <row r="780" spans="1:11" x14ac:dyDescent="0.25">
      <c r="A780" t="s">
        <v>1497</v>
      </c>
      <c r="E780" t="s">
        <v>869</v>
      </c>
      <c r="I780" t="s">
        <v>2319</v>
      </c>
      <c r="J780" t="s">
        <v>2318</v>
      </c>
      <c r="K780" t="s">
        <v>2318</v>
      </c>
    </row>
    <row r="781" spans="1:11" x14ac:dyDescent="0.25">
      <c r="A781" t="s">
        <v>1504</v>
      </c>
      <c r="E781" t="s">
        <v>869</v>
      </c>
      <c r="I781" t="s">
        <v>2319</v>
      </c>
      <c r="J781" t="s">
        <v>2318</v>
      </c>
      <c r="K781" t="s">
        <v>2318</v>
      </c>
    </row>
    <row r="782" spans="1:11" hidden="1" x14ac:dyDescent="0.25">
      <c r="A782" t="s">
        <v>1674</v>
      </c>
      <c r="H782">
        <v>0</v>
      </c>
      <c r="I782" t="s">
        <v>2319</v>
      </c>
      <c r="J782" t="s">
        <v>2318</v>
      </c>
      <c r="K782" t="s">
        <v>2319</v>
      </c>
    </row>
    <row r="783" spans="1:11" hidden="1" x14ac:dyDescent="0.25">
      <c r="A783" t="s">
        <v>1675</v>
      </c>
      <c r="F783" t="s">
        <v>2268</v>
      </c>
      <c r="H783" t="s">
        <v>2268</v>
      </c>
      <c r="I783" t="s">
        <v>2319</v>
      </c>
      <c r="J783" t="s">
        <v>2318</v>
      </c>
      <c r="K783" t="s">
        <v>2319</v>
      </c>
    </row>
    <row r="784" spans="1:11" x14ac:dyDescent="0.25">
      <c r="A784" t="s">
        <v>1525</v>
      </c>
      <c r="E784" t="s">
        <v>869</v>
      </c>
      <c r="I784" t="s">
        <v>2319</v>
      </c>
      <c r="J784" t="s">
        <v>2318</v>
      </c>
      <c r="K784" t="s">
        <v>2318</v>
      </c>
    </row>
    <row r="785" spans="1:11" hidden="1" x14ac:dyDescent="0.25">
      <c r="A785" t="s">
        <v>2098</v>
      </c>
      <c r="E785" t="s">
        <v>2041</v>
      </c>
      <c r="H785">
        <v>0</v>
      </c>
      <c r="I785" t="s">
        <v>2319</v>
      </c>
      <c r="J785" t="s">
        <v>2318</v>
      </c>
      <c r="K785" t="s">
        <v>2319</v>
      </c>
    </row>
    <row r="786" spans="1:11" hidden="1" x14ac:dyDescent="0.25">
      <c r="A786" t="s">
        <v>2099</v>
      </c>
      <c r="E786" t="s">
        <v>869</v>
      </c>
      <c r="G786" t="s">
        <v>2040</v>
      </c>
      <c r="H786">
        <v>0</v>
      </c>
      <c r="I786" t="s">
        <v>2319</v>
      </c>
      <c r="J786" t="s">
        <v>2318</v>
      </c>
      <c r="K786" t="s">
        <v>2319</v>
      </c>
    </row>
    <row r="787" spans="1:11" hidden="1" x14ac:dyDescent="0.25">
      <c r="A787" t="s">
        <v>1677</v>
      </c>
      <c r="G787" t="s">
        <v>2040</v>
      </c>
      <c r="H787">
        <v>0</v>
      </c>
      <c r="I787" t="s">
        <v>2319</v>
      </c>
      <c r="J787" t="s">
        <v>2318</v>
      </c>
      <c r="K787" t="s">
        <v>2319</v>
      </c>
    </row>
    <row r="788" spans="1:11" x14ac:dyDescent="0.25">
      <c r="A788" t="s">
        <v>1612</v>
      </c>
      <c r="E788" t="s">
        <v>869</v>
      </c>
      <c r="I788" t="s">
        <v>2319</v>
      </c>
      <c r="J788" t="s">
        <v>2318</v>
      </c>
      <c r="K788" t="s">
        <v>2318</v>
      </c>
    </row>
    <row r="789" spans="1:11" x14ac:dyDescent="0.25">
      <c r="A789" t="s">
        <v>2543</v>
      </c>
      <c r="E789" t="s">
        <v>869</v>
      </c>
      <c r="I789" t="s">
        <v>2319</v>
      </c>
      <c r="J789" t="s">
        <v>2318</v>
      </c>
      <c r="K789" t="s">
        <v>2318</v>
      </c>
    </row>
    <row r="790" spans="1:11" x14ac:dyDescent="0.25">
      <c r="A790" t="s">
        <v>1660</v>
      </c>
      <c r="E790" t="s">
        <v>869</v>
      </c>
      <c r="I790" t="s">
        <v>2319</v>
      </c>
      <c r="J790" t="s">
        <v>2318</v>
      </c>
      <c r="K790" t="s">
        <v>2318</v>
      </c>
    </row>
    <row r="791" spans="1:11" hidden="1" x14ac:dyDescent="0.25">
      <c r="A791" t="s">
        <v>1681</v>
      </c>
      <c r="H791">
        <v>0</v>
      </c>
      <c r="I791" t="s">
        <v>2319</v>
      </c>
      <c r="J791" t="s">
        <v>2318</v>
      </c>
      <c r="K791" t="s">
        <v>2319</v>
      </c>
    </row>
    <row r="792" spans="1:11" hidden="1" x14ac:dyDescent="0.25">
      <c r="A792" t="s">
        <v>1682</v>
      </c>
      <c r="E792" t="s">
        <v>869</v>
      </c>
      <c r="G792" t="s">
        <v>2040</v>
      </c>
      <c r="H792">
        <v>0</v>
      </c>
      <c r="I792" t="s">
        <v>2319</v>
      </c>
      <c r="J792" t="s">
        <v>2318</v>
      </c>
      <c r="K792" t="s">
        <v>2319</v>
      </c>
    </row>
    <row r="793" spans="1:11" x14ac:dyDescent="0.25">
      <c r="A793" t="s">
        <v>1664</v>
      </c>
      <c r="E793" t="s">
        <v>869</v>
      </c>
      <c r="I793" t="s">
        <v>2319</v>
      </c>
      <c r="J793" t="s">
        <v>2318</v>
      </c>
      <c r="K793" t="s">
        <v>2318</v>
      </c>
    </row>
    <row r="794" spans="1:11" x14ac:dyDescent="0.25">
      <c r="A794" t="s">
        <v>1666</v>
      </c>
      <c r="E794" t="s">
        <v>869</v>
      </c>
      <c r="I794" t="s">
        <v>2319</v>
      </c>
      <c r="J794" t="s">
        <v>2318</v>
      </c>
      <c r="K794" t="s">
        <v>2318</v>
      </c>
    </row>
    <row r="795" spans="1:11" hidden="1" x14ac:dyDescent="0.25">
      <c r="A795" t="s">
        <v>1685</v>
      </c>
      <c r="E795" t="s">
        <v>1685</v>
      </c>
      <c r="F795" t="s">
        <v>2269</v>
      </c>
      <c r="H795" t="s">
        <v>2269</v>
      </c>
      <c r="I795" t="s">
        <v>2319</v>
      </c>
      <c r="J795" t="s">
        <v>2318</v>
      </c>
      <c r="K795" t="s">
        <v>2319</v>
      </c>
    </row>
    <row r="796" spans="1:11" x14ac:dyDescent="0.25">
      <c r="A796" t="s">
        <v>1669</v>
      </c>
      <c r="E796" t="s">
        <v>869</v>
      </c>
      <c r="I796" t="s">
        <v>2319</v>
      </c>
      <c r="J796" t="s">
        <v>2318</v>
      </c>
      <c r="K796" t="s">
        <v>2318</v>
      </c>
    </row>
    <row r="797" spans="1:11" x14ac:dyDescent="0.25">
      <c r="A797" t="s">
        <v>1671</v>
      </c>
      <c r="E797" t="s">
        <v>869</v>
      </c>
      <c r="I797" t="s">
        <v>2319</v>
      </c>
      <c r="J797" t="s">
        <v>2318</v>
      </c>
      <c r="K797" t="s">
        <v>2318</v>
      </c>
    </row>
    <row r="798" spans="1:11" hidden="1" x14ac:dyDescent="0.25">
      <c r="A798" t="s">
        <v>1688</v>
      </c>
      <c r="E798" t="s">
        <v>869</v>
      </c>
      <c r="F798" t="s">
        <v>2270</v>
      </c>
      <c r="H798" t="s">
        <v>2270</v>
      </c>
      <c r="I798" t="s">
        <v>2319</v>
      </c>
      <c r="J798" t="s">
        <v>2318</v>
      </c>
      <c r="K798" t="s">
        <v>2319</v>
      </c>
    </row>
    <row r="799" spans="1:11" hidden="1" x14ac:dyDescent="0.25">
      <c r="A799" t="s">
        <v>1689</v>
      </c>
      <c r="F799" t="s">
        <v>2271</v>
      </c>
      <c r="H799" t="s">
        <v>2271</v>
      </c>
      <c r="I799" t="s">
        <v>2319</v>
      </c>
      <c r="J799" t="s">
        <v>2318</v>
      </c>
      <c r="K799" t="s">
        <v>2319</v>
      </c>
    </row>
    <row r="800" spans="1:11" hidden="1" x14ac:dyDescent="0.25">
      <c r="A800" t="s">
        <v>1690</v>
      </c>
      <c r="E800" t="s">
        <v>2041</v>
      </c>
      <c r="G800" t="s">
        <v>2040</v>
      </c>
      <c r="H800">
        <v>0</v>
      </c>
      <c r="I800" t="s">
        <v>2319</v>
      </c>
      <c r="J800" t="s">
        <v>2318</v>
      </c>
      <c r="K800" t="s">
        <v>2319</v>
      </c>
    </row>
    <row r="801" spans="1:11" x14ac:dyDescent="0.25">
      <c r="A801" t="s">
        <v>1684</v>
      </c>
      <c r="E801" t="s">
        <v>869</v>
      </c>
      <c r="I801" t="s">
        <v>2319</v>
      </c>
      <c r="J801" t="s">
        <v>2318</v>
      </c>
      <c r="K801" t="s">
        <v>2318</v>
      </c>
    </row>
    <row r="802" spans="1:11" x14ac:dyDescent="0.25">
      <c r="A802" t="s">
        <v>1687</v>
      </c>
      <c r="E802" t="s">
        <v>869</v>
      </c>
      <c r="I802" t="s">
        <v>2319</v>
      </c>
      <c r="J802" t="s">
        <v>2318</v>
      </c>
      <c r="K802" t="s">
        <v>2318</v>
      </c>
    </row>
    <row r="803" spans="1:11" hidden="1" x14ac:dyDescent="0.25">
      <c r="A803" t="s">
        <v>1693</v>
      </c>
      <c r="E803" t="s">
        <v>2323</v>
      </c>
      <c r="G803" t="s">
        <v>2040</v>
      </c>
      <c r="H803">
        <v>0</v>
      </c>
      <c r="I803" t="s">
        <v>2319</v>
      </c>
      <c r="J803" t="s">
        <v>2318</v>
      </c>
      <c r="K803" t="s">
        <v>2319</v>
      </c>
    </row>
    <row r="804" spans="1:11" hidden="1" x14ac:dyDescent="0.25">
      <c r="A804" t="s">
        <v>1694</v>
      </c>
      <c r="E804" t="s">
        <v>2041</v>
      </c>
      <c r="F804" t="s">
        <v>2272</v>
      </c>
      <c r="H804" t="s">
        <v>2272</v>
      </c>
      <c r="I804" t="s">
        <v>2319</v>
      </c>
      <c r="J804" t="s">
        <v>2318</v>
      </c>
      <c r="K804" t="s">
        <v>2319</v>
      </c>
    </row>
    <row r="805" spans="1:11" hidden="1" x14ac:dyDescent="0.25">
      <c r="A805" t="s">
        <v>2100</v>
      </c>
      <c r="E805" t="s">
        <v>2323</v>
      </c>
      <c r="G805" t="s">
        <v>2040</v>
      </c>
      <c r="H805">
        <v>0</v>
      </c>
      <c r="I805" t="s">
        <v>2319</v>
      </c>
      <c r="J805" t="s">
        <v>2318</v>
      </c>
      <c r="K805" t="s">
        <v>2319</v>
      </c>
    </row>
    <row r="806" spans="1:11" hidden="1" x14ac:dyDescent="0.25">
      <c r="A806" t="s">
        <v>1695</v>
      </c>
      <c r="G806" t="s">
        <v>2106</v>
      </c>
      <c r="H806">
        <v>0</v>
      </c>
      <c r="I806" t="s">
        <v>2319</v>
      </c>
      <c r="J806" t="s">
        <v>2318</v>
      </c>
      <c r="K806" t="s">
        <v>2319</v>
      </c>
    </row>
    <row r="807" spans="1:11" x14ac:dyDescent="0.25">
      <c r="A807" t="s">
        <v>1792</v>
      </c>
      <c r="E807" t="s">
        <v>869</v>
      </c>
      <c r="I807" t="s">
        <v>2319</v>
      </c>
      <c r="J807" t="s">
        <v>2318</v>
      </c>
      <c r="K807" t="s">
        <v>2318</v>
      </c>
    </row>
    <row r="808" spans="1:11" x14ac:dyDescent="0.25">
      <c r="A808" t="s">
        <v>1803</v>
      </c>
      <c r="E808" t="s">
        <v>869</v>
      </c>
      <c r="I808" t="s">
        <v>2319</v>
      </c>
      <c r="J808" t="s">
        <v>2318</v>
      </c>
      <c r="K808" t="s">
        <v>2318</v>
      </c>
    </row>
    <row r="809" spans="1:11" hidden="1" x14ac:dyDescent="0.25">
      <c r="A809" t="s">
        <v>1698</v>
      </c>
      <c r="E809" t="s">
        <v>2323</v>
      </c>
      <c r="F809" t="s">
        <v>2273</v>
      </c>
      <c r="G809" t="s">
        <v>2116</v>
      </c>
      <c r="H809" t="s">
        <v>2273</v>
      </c>
      <c r="I809" t="s">
        <v>2319</v>
      </c>
      <c r="J809" t="s">
        <v>2318</v>
      </c>
      <c r="K809" t="s">
        <v>2319</v>
      </c>
    </row>
    <row r="810" spans="1:11" x14ac:dyDescent="0.25">
      <c r="A810" t="s">
        <v>1815</v>
      </c>
      <c r="E810" t="s">
        <v>869</v>
      </c>
      <c r="I810" t="s">
        <v>2319</v>
      </c>
      <c r="J810" t="s">
        <v>2318</v>
      </c>
      <c r="K810" t="s">
        <v>2318</v>
      </c>
    </row>
    <row r="811" spans="1:11" x14ac:dyDescent="0.25">
      <c r="A811" t="s">
        <v>1827</v>
      </c>
      <c r="E811" t="s">
        <v>869</v>
      </c>
      <c r="I811" t="s">
        <v>2319</v>
      </c>
      <c r="J811" t="s">
        <v>2318</v>
      </c>
      <c r="K811" t="s">
        <v>2318</v>
      </c>
    </row>
    <row r="812" spans="1:11" x14ac:dyDescent="0.25">
      <c r="A812" t="s">
        <v>1860</v>
      </c>
      <c r="E812" t="s">
        <v>869</v>
      </c>
      <c r="I812" t="s">
        <v>2319</v>
      </c>
      <c r="J812" t="s">
        <v>2318</v>
      </c>
      <c r="K812" t="s">
        <v>2318</v>
      </c>
    </row>
    <row r="813" spans="1:11" x14ac:dyDescent="0.25">
      <c r="A813" t="s">
        <v>1042</v>
      </c>
      <c r="E813" t="s">
        <v>2343</v>
      </c>
      <c r="I813" t="s">
        <v>2319</v>
      </c>
      <c r="J813" t="s">
        <v>2318</v>
      </c>
      <c r="K813" t="s">
        <v>2318</v>
      </c>
    </row>
    <row r="814" spans="1:11" hidden="1" x14ac:dyDescent="0.25">
      <c r="A814" t="s">
        <v>1703</v>
      </c>
      <c r="E814" t="s">
        <v>2350</v>
      </c>
      <c r="G814" t="s">
        <v>2040</v>
      </c>
      <c r="H814">
        <v>0</v>
      </c>
      <c r="I814" t="s">
        <v>2319</v>
      </c>
      <c r="J814" t="s">
        <v>2318</v>
      </c>
      <c r="K814" t="s">
        <v>2319</v>
      </c>
    </row>
    <row r="815" spans="1:11" hidden="1" x14ac:dyDescent="0.25">
      <c r="A815" t="s">
        <v>1704</v>
      </c>
      <c r="E815" t="s">
        <v>2323</v>
      </c>
      <c r="F815" t="s">
        <v>2275</v>
      </c>
      <c r="H815" t="s">
        <v>2275</v>
      </c>
      <c r="I815" t="s">
        <v>2319</v>
      </c>
      <c r="J815" t="s">
        <v>2318</v>
      </c>
      <c r="K815" t="s">
        <v>2319</v>
      </c>
    </row>
    <row r="816" spans="1:11" hidden="1" x14ac:dyDescent="0.25">
      <c r="A816" t="s">
        <v>1705</v>
      </c>
      <c r="E816" t="s">
        <v>869</v>
      </c>
      <c r="G816" t="s">
        <v>2040</v>
      </c>
      <c r="H816">
        <v>0</v>
      </c>
      <c r="I816" t="s">
        <v>2319</v>
      </c>
      <c r="J816" t="s">
        <v>2318</v>
      </c>
      <c r="K816" t="s">
        <v>2319</v>
      </c>
    </row>
    <row r="817" spans="1:11" x14ac:dyDescent="0.25">
      <c r="A817" t="s">
        <v>1381</v>
      </c>
      <c r="E817" t="s">
        <v>2343</v>
      </c>
      <c r="I817" t="s">
        <v>2319</v>
      </c>
      <c r="J817" t="s">
        <v>2318</v>
      </c>
      <c r="K817" t="s">
        <v>2318</v>
      </c>
    </row>
    <row r="818" spans="1:11" x14ac:dyDescent="0.25">
      <c r="A818" t="s">
        <v>1679</v>
      </c>
      <c r="E818" t="s">
        <v>2343</v>
      </c>
      <c r="I818" t="s">
        <v>2319</v>
      </c>
      <c r="J818" t="s">
        <v>2318</v>
      </c>
      <c r="K818" t="s">
        <v>2318</v>
      </c>
    </row>
    <row r="819" spans="1:11" x14ac:dyDescent="0.25">
      <c r="A819" t="s">
        <v>980</v>
      </c>
      <c r="E819" t="s">
        <v>2331</v>
      </c>
      <c r="I819" t="s">
        <v>2319</v>
      </c>
      <c r="J819" t="s">
        <v>2318</v>
      </c>
      <c r="K819" t="s">
        <v>2318</v>
      </c>
    </row>
    <row r="820" spans="1:11" hidden="1" x14ac:dyDescent="0.25">
      <c r="A820" t="s">
        <v>1709</v>
      </c>
      <c r="E820" t="s">
        <v>2408</v>
      </c>
      <c r="F820" t="s">
        <v>2106</v>
      </c>
      <c r="H820" t="s">
        <v>2106</v>
      </c>
      <c r="I820" t="s">
        <v>2319</v>
      </c>
      <c r="J820" t="s">
        <v>2318</v>
      </c>
      <c r="K820" t="s">
        <v>2319</v>
      </c>
    </row>
    <row r="821" spans="1:11" hidden="1" x14ac:dyDescent="0.25">
      <c r="A821" t="s">
        <v>2101</v>
      </c>
      <c r="E821" t="s">
        <v>2323</v>
      </c>
      <c r="G821" t="s">
        <v>2040</v>
      </c>
      <c r="H821">
        <v>0</v>
      </c>
      <c r="I821" t="s">
        <v>2319</v>
      </c>
      <c r="J821" t="s">
        <v>2318</v>
      </c>
      <c r="K821" t="s">
        <v>2319</v>
      </c>
    </row>
    <row r="822" spans="1:11" hidden="1" x14ac:dyDescent="0.25">
      <c r="A822" t="s">
        <v>1710</v>
      </c>
      <c r="E822" t="s">
        <v>2409</v>
      </c>
      <c r="F822" t="s">
        <v>2276</v>
      </c>
      <c r="H822" t="s">
        <v>2276</v>
      </c>
      <c r="I822" t="s">
        <v>2319</v>
      </c>
      <c r="J822" t="s">
        <v>2318</v>
      </c>
      <c r="K822" t="s">
        <v>2319</v>
      </c>
    </row>
    <row r="823" spans="1:11" hidden="1" x14ac:dyDescent="0.25">
      <c r="A823" t="s">
        <v>1711</v>
      </c>
      <c r="F823" t="s">
        <v>2207</v>
      </c>
      <c r="H823" t="s">
        <v>2207</v>
      </c>
      <c r="I823" t="s">
        <v>2319</v>
      </c>
      <c r="J823" t="s">
        <v>2318</v>
      </c>
      <c r="K823" t="s">
        <v>2319</v>
      </c>
    </row>
    <row r="824" spans="1:11" x14ac:dyDescent="0.25">
      <c r="A824" t="s">
        <v>1240</v>
      </c>
      <c r="E824" t="s">
        <v>2331</v>
      </c>
      <c r="I824" t="s">
        <v>2319</v>
      </c>
      <c r="J824" t="s">
        <v>2318</v>
      </c>
      <c r="K824" t="s">
        <v>2318</v>
      </c>
    </row>
    <row r="825" spans="1:11" hidden="1" x14ac:dyDescent="0.25">
      <c r="A825" t="s">
        <v>1713</v>
      </c>
      <c r="E825" t="s">
        <v>2323</v>
      </c>
      <c r="G825" t="s">
        <v>2040</v>
      </c>
      <c r="H825">
        <v>0</v>
      </c>
      <c r="I825" t="s">
        <v>2319</v>
      </c>
      <c r="J825" t="s">
        <v>2318</v>
      </c>
      <c r="K825" t="s">
        <v>2319</v>
      </c>
    </row>
    <row r="826" spans="1:11" hidden="1" x14ac:dyDescent="0.25">
      <c r="A826" t="s">
        <v>1714</v>
      </c>
      <c r="E826" t="s">
        <v>2323</v>
      </c>
      <c r="F826" t="s">
        <v>2191</v>
      </c>
      <c r="H826" t="s">
        <v>2191</v>
      </c>
      <c r="I826" t="s">
        <v>2319</v>
      </c>
      <c r="J826" t="s">
        <v>2318</v>
      </c>
      <c r="K826" t="s">
        <v>2319</v>
      </c>
    </row>
    <row r="827" spans="1:11" hidden="1" x14ac:dyDescent="0.25">
      <c r="A827" t="s">
        <v>1715</v>
      </c>
      <c r="E827" t="s">
        <v>869</v>
      </c>
      <c r="G827" t="s">
        <v>2040</v>
      </c>
      <c r="H827">
        <v>0</v>
      </c>
      <c r="I827" t="s">
        <v>2319</v>
      </c>
      <c r="J827" t="s">
        <v>2318</v>
      </c>
      <c r="K827" t="s">
        <v>2319</v>
      </c>
    </row>
    <row r="828" spans="1:11" x14ac:dyDescent="0.25">
      <c r="A828" t="s">
        <v>1544</v>
      </c>
      <c r="E828" t="s">
        <v>2494</v>
      </c>
      <c r="I828" t="s">
        <v>2319</v>
      </c>
      <c r="J828" t="s">
        <v>2318</v>
      </c>
      <c r="K828" t="s">
        <v>2318</v>
      </c>
    </row>
    <row r="829" spans="1:11" x14ac:dyDescent="0.25">
      <c r="A829" t="s">
        <v>942</v>
      </c>
      <c r="E829" t="s">
        <v>2327</v>
      </c>
      <c r="I829" t="s">
        <v>2319</v>
      </c>
      <c r="J829" t="s">
        <v>2318</v>
      </c>
      <c r="K829" t="s">
        <v>2318</v>
      </c>
    </row>
    <row r="830" spans="1:11" hidden="1" x14ac:dyDescent="0.25">
      <c r="A830" t="s">
        <v>1718</v>
      </c>
      <c r="F830" t="s">
        <v>2191</v>
      </c>
      <c r="H830" t="s">
        <v>2191</v>
      </c>
      <c r="I830" t="s">
        <v>2319</v>
      </c>
      <c r="J830" t="s">
        <v>2318</v>
      </c>
      <c r="K830" t="s">
        <v>2319</v>
      </c>
    </row>
    <row r="831" spans="1:11" hidden="1" x14ac:dyDescent="0.25">
      <c r="A831" t="s">
        <v>1719</v>
      </c>
      <c r="F831" t="s">
        <v>2277</v>
      </c>
      <c r="H831" t="s">
        <v>2277</v>
      </c>
      <c r="I831" t="s">
        <v>2319</v>
      </c>
      <c r="J831" t="s">
        <v>2318</v>
      </c>
      <c r="K831" t="s">
        <v>2319</v>
      </c>
    </row>
    <row r="832" spans="1:11" hidden="1" x14ac:dyDescent="0.25">
      <c r="A832" t="s">
        <v>1720</v>
      </c>
      <c r="F832" t="s">
        <v>2040</v>
      </c>
      <c r="H832" t="s">
        <v>2040</v>
      </c>
      <c r="I832" t="s">
        <v>2319</v>
      </c>
      <c r="J832" t="s">
        <v>2318</v>
      </c>
      <c r="K832" t="s">
        <v>2319</v>
      </c>
    </row>
    <row r="833" spans="1:11" x14ac:dyDescent="0.25">
      <c r="A833" t="s">
        <v>943</v>
      </c>
      <c r="E833" t="s">
        <v>2327</v>
      </c>
      <c r="I833" t="s">
        <v>2319</v>
      </c>
      <c r="J833" t="s">
        <v>2318</v>
      </c>
      <c r="K833" t="s">
        <v>2318</v>
      </c>
    </row>
    <row r="834" spans="1:11" x14ac:dyDescent="0.25">
      <c r="A834" t="s">
        <v>944</v>
      </c>
      <c r="E834" t="s">
        <v>2327</v>
      </c>
      <c r="I834" t="s">
        <v>2319</v>
      </c>
      <c r="J834" t="s">
        <v>2318</v>
      </c>
      <c r="K834" t="s">
        <v>2318</v>
      </c>
    </row>
    <row r="835" spans="1:11" hidden="1" x14ac:dyDescent="0.25">
      <c r="A835" t="s">
        <v>1723</v>
      </c>
      <c r="E835" t="s">
        <v>2041</v>
      </c>
      <c r="F835" t="s">
        <v>2278</v>
      </c>
      <c r="H835" t="s">
        <v>2278</v>
      </c>
      <c r="I835" t="s">
        <v>2319</v>
      </c>
      <c r="J835" t="s">
        <v>2318</v>
      </c>
      <c r="K835" t="s">
        <v>2319</v>
      </c>
    </row>
    <row r="836" spans="1:11" x14ac:dyDescent="0.25">
      <c r="A836" t="s">
        <v>945</v>
      </c>
      <c r="E836" t="s">
        <v>2327</v>
      </c>
      <c r="I836" t="s">
        <v>2319</v>
      </c>
      <c r="J836" t="s">
        <v>2318</v>
      </c>
      <c r="K836" t="s">
        <v>2318</v>
      </c>
    </row>
    <row r="837" spans="1:11" x14ac:dyDescent="0.25">
      <c r="A837" t="s">
        <v>1550</v>
      </c>
      <c r="E837" t="s">
        <v>2495</v>
      </c>
      <c r="I837" t="s">
        <v>2319</v>
      </c>
      <c r="J837" t="s">
        <v>2318</v>
      </c>
      <c r="K837" t="s">
        <v>2318</v>
      </c>
    </row>
    <row r="838" spans="1:11" x14ac:dyDescent="0.25">
      <c r="A838" t="s">
        <v>934</v>
      </c>
      <c r="E838" t="s">
        <v>2496</v>
      </c>
      <c r="I838" t="s">
        <v>2319</v>
      </c>
      <c r="J838" t="s">
        <v>2318</v>
      </c>
      <c r="K838" t="s">
        <v>2318</v>
      </c>
    </row>
    <row r="839" spans="1:11" x14ac:dyDescent="0.25">
      <c r="A839" t="s">
        <v>1317</v>
      </c>
      <c r="E839" t="s">
        <v>2377</v>
      </c>
      <c r="I839" t="s">
        <v>2319</v>
      </c>
      <c r="J839" t="s">
        <v>2318</v>
      </c>
      <c r="K839" t="s">
        <v>2318</v>
      </c>
    </row>
    <row r="840" spans="1:11" hidden="1" x14ac:dyDescent="0.25">
      <c r="A840" t="s">
        <v>1728</v>
      </c>
      <c r="E840" t="s">
        <v>2041</v>
      </c>
      <c r="F840" t="s">
        <v>2279</v>
      </c>
      <c r="H840" t="s">
        <v>2279</v>
      </c>
      <c r="I840" t="s">
        <v>2319</v>
      </c>
      <c r="J840" t="s">
        <v>2318</v>
      </c>
      <c r="K840" t="s">
        <v>2319</v>
      </c>
    </row>
    <row r="841" spans="1:11" hidden="1" x14ac:dyDescent="0.25">
      <c r="A841" t="s">
        <v>1729</v>
      </c>
      <c r="E841" t="s">
        <v>2414</v>
      </c>
      <c r="F841" t="s">
        <v>2280</v>
      </c>
      <c r="H841" t="s">
        <v>2280</v>
      </c>
      <c r="I841" t="s">
        <v>2319</v>
      </c>
      <c r="J841" t="s">
        <v>2318</v>
      </c>
      <c r="K841" t="s">
        <v>2319</v>
      </c>
    </row>
    <row r="842" spans="1:11" hidden="1" x14ac:dyDescent="0.25">
      <c r="A842" t="s">
        <v>1730</v>
      </c>
      <c r="E842" t="s">
        <v>2415</v>
      </c>
      <c r="H842">
        <v>0</v>
      </c>
      <c r="I842" t="s">
        <v>2319</v>
      </c>
      <c r="J842" t="s">
        <v>2318</v>
      </c>
      <c r="K842" t="s">
        <v>2319</v>
      </c>
    </row>
    <row r="843" spans="1:11" hidden="1" x14ac:dyDescent="0.25">
      <c r="A843" t="s">
        <v>1731</v>
      </c>
      <c r="E843" t="s">
        <v>2415</v>
      </c>
      <c r="H843">
        <v>0</v>
      </c>
      <c r="I843" t="s">
        <v>2319</v>
      </c>
      <c r="J843" t="s">
        <v>2318</v>
      </c>
      <c r="K843" t="s">
        <v>2319</v>
      </c>
    </row>
    <row r="844" spans="1:11" hidden="1" x14ac:dyDescent="0.25">
      <c r="A844" t="s">
        <v>1732</v>
      </c>
      <c r="E844" t="s">
        <v>2415</v>
      </c>
      <c r="H844">
        <v>0</v>
      </c>
      <c r="I844" t="s">
        <v>2319</v>
      </c>
      <c r="J844" t="s">
        <v>2318</v>
      </c>
      <c r="K844" t="s">
        <v>2319</v>
      </c>
    </row>
    <row r="845" spans="1:11" hidden="1" x14ac:dyDescent="0.25">
      <c r="A845" t="s">
        <v>1733</v>
      </c>
      <c r="E845" t="s">
        <v>2415</v>
      </c>
      <c r="H845">
        <v>0</v>
      </c>
      <c r="I845" t="s">
        <v>2319</v>
      </c>
      <c r="J845" t="s">
        <v>2318</v>
      </c>
      <c r="K845" t="s">
        <v>2319</v>
      </c>
    </row>
    <row r="846" spans="1:11" hidden="1" x14ac:dyDescent="0.25">
      <c r="A846" t="s">
        <v>1734</v>
      </c>
      <c r="E846" t="s">
        <v>869</v>
      </c>
      <c r="G846" t="s">
        <v>2040</v>
      </c>
      <c r="H846">
        <v>0</v>
      </c>
      <c r="I846" t="s">
        <v>2319</v>
      </c>
      <c r="J846" t="s">
        <v>2318</v>
      </c>
      <c r="K846" t="s">
        <v>2319</v>
      </c>
    </row>
    <row r="847" spans="1:11" hidden="1" x14ac:dyDescent="0.25">
      <c r="A847" t="s">
        <v>1735</v>
      </c>
      <c r="F847" t="s">
        <v>2281</v>
      </c>
      <c r="H847" t="s">
        <v>2281</v>
      </c>
      <c r="I847" t="s">
        <v>2319</v>
      </c>
      <c r="J847" t="s">
        <v>2318</v>
      </c>
      <c r="K847" t="s">
        <v>2319</v>
      </c>
    </row>
    <row r="848" spans="1:11" hidden="1" x14ac:dyDescent="0.25">
      <c r="A848" t="s">
        <v>1736</v>
      </c>
      <c r="E848" t="s">
        <v>2041</v>
      </c>
      <c r="F848" t="s">
        <v>2282</v>
      </c>
      <c r="H848" t="s">
        <v>2282</v>
      </c>
      <c r="I848" t="s">
        <v>2319</v>
      </c>
      <c r="J848" t="s">
        <v>2318</v>
      </c>
      <c r="K848" t="s">
        <v>2319</v>
      </c>
    </row>
    <row r="849" spans="1:11" hidden="1" x14ac:dyDescent="0.25">
      <c r="A849" t="s">
        <v>1737</v>
      </c>
      <c r="G849" t="s">
        <v>2040</v>
      </c>
      <c r="H849">
        <v>0</v>
      </c>
      <c r="I849" t="s">
        <v>2319</v>
      </c>
      <c r="J849" t="s">
        <v>2318</v>
      </c>
      <c r="K849" t="s">
        <v>2319</v>
      </c>
    </row>
    <row r="850" spans="1:11" x14ac:dyDescent="0.25">
      <c r="A850" t="s">
        <v>899</v>
      </c>
      <c r="E850" t="s">
        <v>2396</v>
      </c>
      <c r="I850" t="s">
        <v>2319</v>
      </c>
      <c r="J850" t="s">
        <v>2318</v>
      </c>
      <c r="K850" t="s">
        <v>2318</v>
      </c>
    </row>
    <row r="851" spans="1:11" hidden="1" x14ac:dyDescent="0.25">
      <c r="A851" t="s">
        <v>1739</v>
      </c>
      <c r="F851" t="s">
        <v>2259</v>
      </c>
      <c r="H851" t="s">
        <v>2259</v>
      </c>
      <c r="I851" t="s">
        <v>2319</v>
      </c>
      <c r="J851" t="s">
        <v>2318</v>
      </c>
      <c r="K851" t="s">
        <v>2319</v>
      </c>
    </row>
    <row r="852" spans="1:11" x14ac:dyDescent="0.25">
      <c r="A852" t="s">
        <v>1584</v>
      </c>
      <c r="E852" t="s">
        <v>2497</v>
      </c>
      <c r="I852" t="s">
        <v>2319</v>
      </c>
      <c r="J852" t="s">
        <v>2318</v>
      </c>
      <c r="K852" t="s">
        <v>2318</v>
      </c>
    </row>
    <row r="853" spans="1:11" hidden="1" x14ac:dyDescent="0.25">
      <c r="A853" t="s">
        <v>1741</v>
      </c>
      <c r="F853" t="s">
        <v>2283</v>
      </c>
      <c r="H853" t="s">
        <v>2283</v>
      </c>
      <c r="I853" t="s">
        <v>2319</v>
      </c>
      <c r="J853" t="s">
        <v>2318</v>
      </c>
      <c r="K853" t="s">
        <v>2319</v>
      </c>
    </row>
    <row r="854" spans="1:11" x14ac:dyDescent="0.25">
      <c r="A854" t="s">
        <v>1593</v>
      </c>
      <c r="E854" t="s">
        <v>2398</v>
      </c>
      <c r="I854" t="s">
        <v>2319</v>
      </c>
      <c r="J854" t="s">
        <v>2318</v>
      </c>
      <c r="K854" t="s">
        <v>2318</v>
      </c>
    </row>
    <row r="855" spans="1:11" x14ac:dyDescent="0.25">
      <c r="A855" t="s">
        <v>1594</v>
      </c>
      <c r="E855" t="s">
        <v>2398</v>
      </c>
      <c r="I855" t="s">
        <v>2319</v>
      </c>
      <c r="J855" t="s">
        <v>2318</v>
      </c>
      <c r="K855" t="s">
        <v>2318</v>
      </c>
    </row>
    <row r="856" spans="1:11" hidden="1" x14ac:dyDescent="0.25">
      <c r="A856" t="s">
        <v>1744</v>
      </c>
      <c r="E856" t="s">
        <v>2041</v>
      </c>
      <c r="F856" t="s">
        <v>2284</v>
      </c>
      <c r="H856" t="s">
        <v>2284</v>
      </c>
      <c r="I856" t="s">
        <v>2319</v>
      </c>
      <c r="J856" t="s">
        <v>2318</v>
      </c>
      <c r="K856" t="s">
        <v>2319</v>
      </c>
    </row>
    <row r="857" spans="1:11" hidden="1" x14ac:dyDescent="0.25">
      <c r="A857" t="s">
        <v>1745</v>
      </c>
      <c r="E857" t="s">
        <v>869</v>
      </c>
      <c r="G857" t="s">
        <v>2040</v>
      </c>
      <c r="H857">
        <v>0</v>
      </c>
      <c r="I857" t="s">
        <v>2319</v>
      </c>
      <c r="J857" t="s">
        <v>2318</v>
      </c>
      <c r="K857" t="s">
        <v>2319</v>
      </c>
    </row>
    <row r="858" spans="1:11" x14ac:dyDescent="0.25">
      <c r="A858" t="s">
        <v>1605</v>
      </c>
      <c r="E858" t="s">
        <v>2398</v>
      </c>
      <c r="I858" t="s">
        <v>2319</v>
      </c>
      <c r="J858" t="s">
        <v>2318</v>
      </c>
      <c r="K858" t="s">
        <v>2318</v>
      </c>
    </row>
    <row r="859" spans="1:11" x14ac:dyDescent="0.25">
      <c r="A859" t="s">
        <v>1606</v>
      </c>
      <c r="E859" t="s">
        <v>2398</v>
      </c>
      <c r="I859" t="s">
        <v>2319</v>
      </c>
      <c r="J859" t="s">
        <v>2318</v>
      </c>
      <c r="K859" t="s">
        <v>2318</v>
      </c>
    </row>
    <row r="860" spans="1:11" x14ac:dyDescent="0.25">
      <c r="A860" t="s">
        <v>956</v>
      </c>
      <c r="E860" t="s">
        <v>918</v>
      </c>
      <c r="I860" t="s">
        <v>2319</v>
      </c>
      <c r="J860" t="s">
        <v>2318</v>
      </c>
      <c r="K860" t="s">
        <v>2318</v>
      </c>
    </row>
    <row r="861" spans="1:11" x14ac:dyDescent="0.25">
      <c r="A861" t="s">
        <v>1172</v>
      </c>
      <c r="E861" t="s">
        <v>918</v>
      </c>
      <c r="I861" t="s">
        <v>2319</v>
      </c>
      <c r="J861" t="s">
        <v>2318</v>
      </c>
      <c r="K861" t="s">
        <v>2318</v>
      </c>
    </row>
    <row r="862" spans="1:11" hidden="1" x14ac:dyDescent="0.25">
      <c r="A862" t="s">
        <v>1750</v>
      </c>
      <c r="F862" t="s">
        <v>2285</v>
      </c>
      <c r="H862" t="s">
        <v>2285</v>
      </c>
      <c r="I862" t="s">
        <v>2319</v>
      </c>
      <c r="J862" t="s">
        <v>2318</v>
      </c>
      <c r="K862" t="s">
        <v>2319</v>
      </c>
    </row>
    <row r="863" spans="1:11" hidden="1" x14ac:dyDescent="0.25">
      <c r="A863" t="s">
        <v>1751</v>
      </c>
      <c r="E863" t="s">
        <v>2041</v>
      </c>
      <c r="F863" t="s">
        <v>2286</v>
      </c>
      <c r="H863" t="s">
        <v>2286</v>
      </c>
      <c r="I863" t="s">
        <v>2319</v>
      </c>
      <c r="J863" t="s">
        <v>2318</v>
      </c>
      <c r="K863" t="s">
        <v>2319</v>
      </c>
    </row>
    <row r="864" spans="1:11" x14ac:dyDescent="0.25">
      <c r="A864" t="s">
        <v>1768</v>
      </c>
      <c r="E864" t="s">
        <v>918</v>
      </c>
      <c r="I864" t="s">
        <v>2319</v>
      </c>
      <c r="J864" t="s">
        <v>2318</v>
      </c>
      <c r="K864" t="s">
        <v>2318</v>
      </c>
    </row>
    <row r="865" spans="1:11" x14ac:dyDescent="0.25">
      <c r="A865" t="s">
        <v>1551</v>
      </c>
      <c r="E865" t="s">
        <v>2395</v>
      </c>
      <c r="I865" t="s">
        <v>2319</v>
      </c>
      <c r="J865" t="s">
        <v>2318</v>
      </c>
      <c r="K865" t="s">
        <v>2318</v>
      </c>
    </row>
    <row r="866" spans="1:11" hidden="1" x14ac:dyDescent="0.25">
      <c r="A866" t="s">
        <v>1754</v>
      </c>
      <c r="E866" t="s">
        <v>2041</v>
      </c>
      <c r="F866" t="s">
        <v>2287</v>
      </c>
      <c r="H866" t="s">
        <v>2287</v>
      </c>
      <c r="I866" t="s">
        <v>2319</v>
      </c>
      <c r="J866" t="s">
        <v>2318</v>
      </c>
      <c r="K866" t="s">
        <v>2319</v>
      </c>
    </row>
    <row r="867" spans="1:11" x14ac:dyDescent="0.25">
      <c r="A867" t="s">
        <v>1615</v>
      </c>
      <c r="E867" t="s">
        <v>2399</v>
      </c>
      <c r="F867" t="s">
        <v>2047</v>
      </c>
      <c r="G867" s="1" t="s">
        <v>2437</v>
      </c>
      <c r="H867" t="s">
        <v>2436</v>
      </c>
      <c r="I867" t="s">
        <v>2319</v>
      </c>
      <c r="J867" t="s">
        <v>2318</v>
      </c>
      <c r="K867" t="s">
        <v>2318</v>
      </c>
    </row>
    <row r="868" spans="1:11" x14ac:dyDescent="0.25">
      <c r="A868" t="s">
        <v>1618</v>
      </c>
      <c r="E868" t="s">
        <v>2400</v>
      </c>
      <c r="I868" t="s">
        <v>2319</v>
      </c>
      <c r="J868" t="s">
        <v>2318</v>
      </c>
      <c r="K868" t="s">
        <v>2318</v>
      </c>
    </row>
    <row r="869" spans="1:11" hidden="1" x14ac:dyDescent="0.25">
      <c r="A869" t="s">
        <v>2102</v>
      </c>
      <c r="E869" t="s">
        <v>2323</v>
      </c>
      <c r="F869" t="s">
        <v>2288</v>
      </c>
      <c r="H869" t="s">
        <v>2288</v>
      </c>
      <c r="I869" t="s">
        <v>2319</v>
      </c>
      <c r="J869" t="s">
        <v>2318</v>
      </c>
      <c r="K869" t="s">
        <v>2319</v>
      </c>
    </row>
    <row r="870" spans="1:11" x14ac:dyDescent="0.25">
      <c r="A870" t="s">
        <v>986</v>
      </c>
      <c r="E870" t="s">
        <v>2332</v>
      </c>
      <c r="I870" t="s">
        <v>2319</v>
      </c>
      <c r="J870" t="s">
        <v>2318</v>
      </c>
      <c r="K870" t="s">
        <v>2318</v>
      </c>
    </row>
    <row r="871" spans="1:11" x14ac:dyDescent="0.25">
      <c r="A871" t="s">
        <v>1189</v>
      </c>
      <c r="E871" t="s">
        <v>2332</v>
      </c>
      <c r="I871" t="s">
        <v>2319</v>
      </c>
      <c r="J871" t="s">
        <v>2318</v>
      </c>
      <c r="K871" t="s">
        <v>2318</v>
      </c>
    </row>
    <row r="872" spans="1:11" x14ac:dyDescent="0.25">
      <c r="A872" t="s">
        <v>1582</v>
      </c>
      <c r="E872" t="s">
        <v>2332</v>
      </c>
      <c r="I872" t="s">
        <v>2319</v>
      </c>
      <c r="J872" t="s">
        <v>2318</v>
      </c>
      <c r="K872" t="s">
        <v>2318</v>
      </c>
    </row>
    <row r="873" spans="1:11" x14ac:dyDescent="0.25">
      <c r="A873" t="s">
        <v>1636</v>
      </c>
      <c r="E873" t="s">
        <v>2332</v>
      </c>
      <c r="I873" t="s">
        <v>2319</v>
      </c>
      <c r="J873" t="s">
        <v>2318</v>
      </c>
      <c r="K873" t="s">
        <v>2318</v>
      </c>
    </row>
    <row r="874" spans="1:11" hidden="1" x14ac:dyDescent="0.25">
      <c r="A874" t="s">
        <v>1761</v>
      </c>
      <c r="F874" t="s">
        <v>2289</v>
      </c>
      <c r="H874" t="s">
        <v>2289</v>
      </c>
      <c r="I874" t="s">
        <v>2319</v>
      </c>
      <c r="J874" t="s">
        <v>2318</v>
      </c>
      <c r="K874" t="s">
        <v>2319</v>
      </c>
    </row>
    <row r="875" spans="1:11" hidden="1" x14ac:dyDescent="0.25">
      <c r="A875" t="s">
        <v>1762</v>
      </c>
      <c r="F875" t="s">
        <v>2290</v>
      </c>
      <c r="H875" t="s">
        <v>2290</v>
      </c>
      <c r="I875" t="s">
        <v>2319</v>
      </c>
      <c r="J875" t="s">
        <v>2318</v>
      </c>
      <c r="K875" t="s">
        <v>2319</v>
      </c>
    </row>
    <row r="876" spans="1:11" hidden="1" x14ac:dyDescent="0.25">
      <c r="A876" t="s">
        <v>1763</v>
      </c>
      <c r="E876" t="s">
        <v>2323</v>
      </c>
      <c r="G876" t="s">
        <v>2040</v>
      </c>
      <c r="H876">
        <v>0</v>
      </c>
      <c r="I876" t="s">
        <v>2319</v>
      </c>
      <c r="J876" t="s">
        <v>2318</v>
      </c>
      <c r="K876" t="s">
        <v>2319</v>
      </c>
    </row>
    <row r="877" spans="1:11" hidden="1" x14ac:dyDescent="0.25">
      <c r="A877" t="s">
        <v>1764</v>
      </c>
      <c r="E877" t="s">
        <v>2350</v>
      </c>
      <c r="F877" t="s">
        <v>2291</v>
      </c>
      <c r="H877" t="s">
        <v>2291</v>
      </c>
      <c r="I877" t="s">
        <v>2319</v>
      </c>
      <c r="J877" t="s">
        <v>2318</v>
      </c>
      <c r="K877" t="s">
        <v>2319</v>
      </c>
    </row>
    <row r="878" spans="1:11" x14ac:dyDescent="0.25">
      <c r="A878" t="s">
        <v>1724</v>
      </c>
      <c r="E878" t="s">
        <v>2413</v>
      </c>
      <c r="I878" t="s">
        <v>2319</v>
      </c>
      <c r="J878" t="s">
        <v>2318</v>
      </c>
      <c r="K878" t="s">
        <v>2318</v>
      </c>
    </row>
    <row r="879" spans="1:11" hidden="1" x14ac:dyDescent="0.25">
      <c r="A879" t="s">
        <v>1766</v>
      </c>
      <c r="F879" t="s">
        <v>2292</v>
      </c>
      <c r="G879" t="s">
        <v>2040</v>
      </c>
      <c r="H879" t="s">
        <v>2292</v>
      </c>
      <c r="I879" t="s">
        <v>2319</v>
      </c>
      <c r="J879" t="s">
        <v>2318</v>
      </c>
      <c r="K879" t="s">
        <v>2319</v>
      </c>
    </row>
    <row r="880" spans="1:11" hidden="1" x14ac:dyDescent="0.25">
      <c r="A880" t="s">
        <v>1767</v>
      </c>
      <c r="G880" t="s">
        <v>2040</v>
      </c>
      <c r="H880">
        <v>0</v>
      </c>
      <c r="I880" t="s">
        <v>2319</v>
      </c>
      <c r="J880" t="s">
        <v>2318</v>
      </c>
      <c r="K880" t="s">
        <v>2319</v>
      </c>
    </row>
    <row r="881" spans="1:11" x14ac:dyDescent="0.25">
      <c r="A881" t="s">
        <v>1234</v>
      </c>
      <c r="E881" t="s">
        <v>575</v>
      </c>
      <c r="I881" t="s">
        <v>2319</v>
      </c>
      <c r="J881" t="s">
        <v>2318</v>
      </c>
      <c r="K881" t="s">
        <v>2318</v>
      </c>
    </row>
    <row r="882" spans="1:11" x14ac:dyDescent="0.25">
      <c r="A882" t="s">
        <v>1366</v>
      </c>
      <c r="E882" t="s">
        <v>2473</v>
      </c>
      <c r="I882" t="s">
        <v>2319</v>
      </c>
      <c r="J882" t="s">
        <v>2318</v>
      </c>
      <c r="K882" t="s">
        <v>2318</v>
      </c>
    </row>
    <row r="883" spans="1:11" hidden="1" x14ac:dyDescent="0.25">
      <c r="A883" t="s">
        <v>1770</v>
      </c>
      <c r="G883" t="s">
        <v>2040</v>
      </c>
      <c r="H883">
        <v>0</v>
      </c>
      <c r="I883" t="s">
        <v>2319</v>
      </c>
      <c r="J883" t="s">
        <v>2318</v>
      </c>
      <c r="K883" t="s">
        <v>2319</v>
      </c>
    </row>
    <row r="884" spans="1:11" hidden="1" x14ac:dyDescent="0.25">
      <c r="A884" t="s">
        <v>1771</v>
      </c>
      <c r="G884" t="s">
        <v>2040</v>
      </c>
      <c r="H884">
        <v>0</v>
      </c>
      <c r="I884" t="s">
        <v>2319</v>
      </c>
      <c r="J884" t="s">
        <v>2318</v>
      </c>
      <c r="K884" t="s">
        <v>2319</v>
      </c>
    </row>
    <row r="885" spans="1:11" hidden="1" x14ac:dyDescent="0.25">
      <c r="A885" t="s">
        <v>1772</v>
      </c>
      <c r="F885" t="s">
        <v>2293</v>
      </c>
      <c r="H885" t="s">
        <v>2293</v>
      </c>
      <c r="I885" t="s">
        <v>2319</v>
      </c>
      <c r="J885" t="s">
        <v>2318</v>
      </c>
      <c r="K885" t="s">
        <v>2319</v>
      </c>
    </row>
    <row r="886" spans="1:11" ht="30" x14ac:dyDescent="0.25">
      <c r="A886" t="s">
        <v>1676</v>
      </c>
      <c r="E886" s="37" t="s">
        <v>2474</v>
      </c>
      <c r="I886" t="s">
        <v>2319</v>
      </c>
      <c r="J886" t="s">
        <v>2318</v>
      </c>
      <c r="K886" t="s">
        <v>2318</v>
      </c>
    </row>
    <row r="887" spans="1:11" x14ac:dyDescent="0.25">
      <c r="A887" t="s">
        <v>1794</v>
      </c>
      <c r="E887" t="s">
        <v>582</v>
      </c>
      <c r="I887" t="s">
        <v>2319</v>
      </c>
      <c r="J887" t="s">
        <v>2318</v>
      </c>
      <c r="K887" t="s">
        <v>2318</v>
      </c>
    </row>
    <row r="888" spans="1:11" x14ac:dyDescent="0.25">
      <c r="A888" t="s">
        <v>1696</v>
      </c>
      <c r="E888" t="s">
        <v>2405</v>
      </c>
      <c r="I888" t="s">
        <v>2319</v>
      </c>
      <c r="J888" t="s">
        <v>2318</v>
      </c>
      <c r="K888" t="s">
        <v>2318</v>
      </c>
    </row>
    <row r="889" spans="1:11" x14ac:dyDescent="0.25">
      <c r="A889" t="s">
        <v>1016</v>
      </c>
      <c r="E889" t="s">
        <v>2506</v>
      </c>
      <c r="I889" t="s">
        <v>2319</v>
      </c>
      <c r="J889" t="s">
        <v>2318</v>
      </c>
      <c r="K889" t="s">
        <v>2318</v>
      </c>
    </row>
    <row r="890" spans="1:11" x14ac:dyDescent="0.25">
      <c r="A890" t="s">
        <v>1740</v>
      </c>
      <c r="E890" t="s">
        <v>2498</v>
      </c>
      <c r="I890" t="s">
        <v>2319</v>
      </c>
      <c r="J890" t="s">
        <v>2318</v>
      </c>
      <c r="K890" t="s">
        <v>2318</v>
      </c>
    </row>
    <row r="891" spans="1:11" hidden="1" x14ac:dyDescent="0.25">
      <c r="A891" t="s">
        <v>1778</v>
      </c>
      <c r="G891" t="s">
        <v>2040</v>
      </c>
      <c r="H891">
        <v>0</v>
      </c>
      <c r="I891" t="s">
        <v>2319</v>
      </c>
      <c r="J891" t="s">
        <v>2318</v>
      </c>
      <c r="K891" t="s">
        <v>2319</v>
      </c>
    </row>
    <row r="892" spans="1:11" hidden="1" x14ac:dyDescent="0.25">
      <c r="A892" t="s">
        <v>1779</v>
      </c>
      <c r="G892" t="s">
        <v>2040</v>
      </c>
      <c r="H892">
        <v>0</v>
      </c>
      <c r="I892" t="s">
        <v>2319</v>
      </c>
      <c r="J892" t="s">
        <v>2318</v>
      </c>
      <c r="K892" t="s">
        <v>2319</v>
      </c>
    </row>
    <row r="893" spans="1:11" hidden="1" x14ac:dyDescent="0.25">
      <c r="A893" t="s">
        <v>1780</v>
      </c>
      <c r="G893" t="s">
        <v>2040</v>
      </c>
      <c r="H893">
        <v>0</v>
      </c>
      <c r="I893" t="s">
        <v>2319</v>
      </c>
      <c r="J893" t="s">
        <v>2318</v>
      </c>
      <c r="K893" t="s">
        <v>2319</v>
      </c>
    </row>
    <row r="894" spans="1:11" hidden="1" x14ac:dyDescent="0.25">
      <c r="A894" t="s">
        <v>1781</v>
      </c>
      <c r="G894" t="s">
        <v>2040</v>
      </c>
      <c r="H894">
        <v>0</v>
      </c>
      <c r="I894" t="s">
        <v>2319</v>
      </c>
      <c r="J894" t="s">
        <v>2318</v>
      </c>
      <c r="K894" t="s">
        <v>2319</v>
      </c>
    </row>
    <row r="895" spans="1:11" hidden="1" x14ac:dyDescent="0.25">
      <c r="A895" t="s">
        <v>2103</v>
      </c>
      <c r="E895" t="s">
        <v>869</v>
      </c>
      <c r="F895" t="s">
        <v>2294</v>
      </c>
      <c r="H895" t="s">
        <v>2294</v>
      </c>
      <c r="I895" t="s">
        <v>2319</v>
      </c>
      <c r="J895" t="s">
        <v>2318</v>
      </c>
      <c r="K895" t="s">
        <v>2319</v>
      </c>
    </row>
    <row r="896" spans="1:11" hidden="1" x14ac:dyDescent="0.25">
      <c r="A896" t="s">
        <v>1782</v>
      </c>
      <c r="F896" t="s">
        <v>2295</v>
      </c>
      <c r="G896" t="s">
        <v>2191</v>
      </c>
      <c r="H896" t="s">
        <v>2295</v>
      </c>
      <c r="I896" t="s">
        <v>2319</v>
      </c>
      <c r="J896" t="s">
        <v>2318</v>
      </c>
      <c r="K896" t="s">
        <v>2319</v>
      </c>
    </row>
    <row r="897" spans="1:11" hidden="1" x14ac:dyDescent="0.25">
      <c r="A897" t="s">
        <v>1783</v>
      </c>
      <c r="E897" t="s">
        <v>2041</v>
      </c>
      <c r="F897" t="s">
        <v>2296</v>
      </c>
      <c r="H897" t="s">
        <v>2296</v>
      </c>
      <c r="I897" t="s">
        <v>2319</v>
      </c>
      <c r="J897" t="s">
        <v>2318</v>
      </c>
      <c r="K897" t="s">
        <v>2319</v>
      </c>
    </row>
    <row r="898" spans="1:11" hidden="1" x14ac:dyDescent="0.25">
      <c r="A898" t="s">
        <v>1784</v>
      </c>
      <c r="E898" t="s">
        <v>877</v>
      </c>
      <c r="F898" t="s">
        <v>2297</v>
      </c>
      <c r="H898" t="s">
        <v>2297</v>
      </c>
      <c r="I898" t="s">
        <v>2319</v>
      </c>
      <c r="J898" t="s">
        <v>2318</v>
      </c>
      <c r="K898" t="s">
        <v>2319</v>
      </c>
    </row>
    <row r="899" spans="1:11" hidden="1" x14ac:dyDescent="0.25">
      <c r="A899" t="s">
        <v>1786</v>
      </c>
      <c r="F899" t="s">
        <v>2298</v>
      </c>
      <c r="H899" t="s">
        <v>2298</v>
      </c>
      <c r="I899" t="s">
        <v>2319</v>
      </c>
      <c r="J899" t="s">
        <v>2318</v>
      </c>
      <c r="K899" t="s">
        <v>2319</v>
      </c>
    </row>
    <row r="900" spans="1:11" hidden="1" x14ac:dyDescent="0.25">
      <c r="A900" t="s">
        <v>436</v>
      </c>
      <c r="F900" t="s">
        <v>2299</v>
      </c>
      <c r="H900" t="s">
        <v>2299</v>
      </c>
      <c r="I900" t="s">
        <v>2319</v>
      </c>
      <c r="J900" t="s">
        <v>2318</v>
      </c>
      <c r="K900" t="s">
        <v>2319</v>
      </c>
    </row>
    <row r="901" spans="1:11" hidden="1" x14ac:dyDescent="0.25">
      <c r="A901" t="s">
        <v>1787</v>
      </c>
      <c r="F901" t="s">
        <v>2298</v>
      </c>
      <c r="H901" t="s">
        <v>2298</v>
      </c>
      <c r="I901" t="s">
        <v>2319</v>
      </c>
      <c r="J901" t="s">
        <v>2318</v>
      </c>
      <c r="K901" t="s">
        <v>2319</v>
      </c>
    </row>
    <row r="902" spans="1:11" hidden="1" x14ac:dyDescent="0.25">
      <c r="A902" t="s">
        <v>479</v>
      </c>
      <c r="F902" t="s">
        <v>2300</v>
      </c>
      <c r="H902" t="s">
        <v>2300</v>
      </c>
      <c r="I902" t="s">
        <v>2319</v>
      </c>
      <c r="J902" t="s">
        <v>2318</v>
      </c>
      <c r="K902" t="s">
        <v>2319</v>
      </c>
    </row>
    <row r="903" spans="1:11" x14ac:dyDescent="0.25">
      <c r="A903" t="s">
        <v>1404</v>
      </c>
      <c r="E903" t="s">
        <v>2475</v>
      </c>
      <c r="I903" t="s">
        <v>2319</v>
      </c>
      <c r="J903" t="s">
        <v>2318</v>
      </c>
      <c r="K903" t="s">
        <v>2318</v>
      </c>
    </row>
    <row r="904" spans="1:11" hidden="1" x14ac:dyDescent="0.25">
      <c r="A904" t="s">
        <v>1790</v>
      </c>
      <c r="F904" t="s">
        <v>2301</v>
      </c>
      <c r="H904" t="s">
        <v>2301</v>
      </c>
      <c r="I904" t="s">
        <v>2319</v>
      </c>
      <c r="J904" t="s">
        <v>2318</v>
      </c>
      <c r="K904" t="s">
        <v>2319</v>
      </c>
    </row>
    <row r="905" spans="1:11" x14ac:dyDescent="0.25">
      <c r="A905" t="s">
        <v>1406</v>
      </c>
      <c r="E905" t="s">
        <v>2505</v>
      </c>
      <c r="I905" t="s">
        <v>2319</v>
      </c>
      <c r="J905" t="s">
        <v>2318</v>
      </c>
      <c r="K905" t="s">
        <v>2318</v>
      </c>
    </row>
    <row r="906" spans="1:11" x14ac:dyDescent="0.25">
      <c r="A906" t="s">
        <v>1727</v>
      </c>
      <c r="E906" t="s">
        <v>2504</v>
      </c>
      <c r="I906" t="s">
        <v>2319</v>
      </c>
      <c r="J906" t="s">
        <v>2318</v>
      </c>
      <c r="K906" t="s">
        <v>2318</v>
      </c>
    </row>
    <row r="907" spans="1:11" x14ac:dyDescent="0.25">
      <c r="A907" t="s">
        <v>1489</v>
      </c>
      <c r="E907" t="s">
        <v>2503</v>
      </c>
      <c r="I907" t="s">
        <v>2319</v>
      </c>
      <c r="J907" t="s">
        <v>2318</v>
      </c>
      <c r="K907" t="s">
        <v>2318</v>
      </c>
    </row>
    <row r="908" spans="1:11" x14ac:dyDescent="0.25">
      <c r="A908" t="s">
        <v>1738</v>
      </c>
      <c r="E908" t="s">
        <v>2416</v>
      </c>
      <c r="I908" t="s">
        <v>2319</v>
      </c>
      <c r="J908" t="s">
        <v>2318</v>
      </c>
      <c r="K908" t="s">
        <v>2318</v>
      </c>
    </row>
    <row r="909" spans="1:11" hidden="1" x14ac:dyDescent="0.25">
      <c r="A909" t="s">
        <v>1795</v>
      </c>
      <c r="F909" t="s">
        <v>2303</v>
      </c>
      <c r="G909" t="s">
        <v>2116</v>
      </c>
      <c r="H909" t="s">
        <v>2303</v>
      </c>
      <c r="I909" t="s">
        <v>2319</v>
      </c>
      <c r="J909" t="s">
        <v>2318</v>
      </c>
      <c r="K909" t="s">
        <v>2319</v>
      </c>
    </row>
    <row r="910" spans="1:11" hidden="1" x14ac:dyDescent="0.25">
      <c r="A910" t="s">
        <v>1796</v>
      </c>
      <c r="F910" t="s">
        <v>2106</v>
      </c>
      <c r="H910" t="s">
        <v>2106</v>
      </c>
      <c r="I910" t="s">
        <v>2319</v>
      </c>
      <c r="J910" t="s">
        <v>2318</v>
      </c>
      <c r="K910" t="s">
        <v>2319</v>
      </c>
    </row>
    <row r="911" spans="1:11" hidden="1" x14ac:dyDescent="0.25">
      <c r="A911" t="s">
        <v>1797</v>
      </c>
      <c r="E911" t="s">
        <v>2041</v>
      </c>
      <c r="F911" t="s">
        <v>2304</v>
      </c>
      <c r="H911" t="s">
        <v>2304</v>
      </c>
      <c r="I911" t="s">
        <v>2319</v>
      </c>
      <c r="J911" t="s">
        <v>2318</v>
      </c>
      <c r="K911" t="s">
        <v>2319</v>
      </c>
    </row>
    <row r="912" spans="1:11" hidden="1" x14ac:dyDescent="0.25">
      <c r="A912" t="s">
        <v>1798</v>
      </c>
      <c r="F912" t="s">
        <v>2305</v>
      </c>
      <c r="G912" t="s">
        <v>2040</v>
      </c>
      <c r="H912" t="s">
        <v>2305</v>
      </c>
      <c r="I912" t="s">
        <v>2319</v>
      </c>
      <c r="J912" t="s">
        <v>2318</v>
      </c>
      <c r="K912" t="s">
        <v>2319</v>
      </c>
    </row>
    <row r="913" spans="1:11" x14ac:dyDescent="0.25">
      <c r="A913" t="s">
        <v>1749</v>
      </c>
      <c r="E913" t="s">
        <v>2394</v>
      </c>
      <c r="I913" t="s">
        <v>2319</v>
      </c>
      <c r="J913" t="s">
        <v>2318</v>
      </c>
      <c r="K913" t="s">
        <v>2318</v>
      </c>
    </row>
    <row r="914" spans="1:11" x14ac:dyDescent="0.25">
      <c r="A914" t="s">
        <v>1542</v>
      </c>
      <c r="E914" t="s">
        <v>2394</v>
      </c>
      <c r="I914" t="s">
        <v>2319</v>
      </c>
      <c r="J914" t="s">
        <v>2318</v>
      </c>
      <c r="K914" t="s">
        <v>2318</v>
      </c>
    </row>
    <row r="915" spans="1:11" hidden="1" x14ac:dyDescent="0.25">
      <c r="A915" t="s">
        <v>2104</v>
      </c>
      <c r="E915" t="s">
        <v>2041</v>
      </c>
      <c r="H915">
        <v>0</v>
      </c>
      <c r="I915" t="s">
        <v>2319</v>
      </c>
      <c r="J915" t="s">
        <v>2318</v>
      </c>
      <c r="K915" t="s">
        <v>2319</v>
      </c>
    </row>
    <row r="916" spans="1:11" x14ac:dyDescent="0.25">
      <c r="A916" t="s">
        <v>993</v>
      </c>
      <c r="E916" t="s">
        <v>877</v>
      </c>
      <c r="I916" t="s">
        <v>2319</v>
      </c>
      <c r="J916" t="s">
        <v>2318</v>
      </c>
      <c r="K916" t="s">
        <v>2318</v>
      </c>
    </row>
    <row r="917" spans="1:11" x14ac:dyDescent="0.25">
      <c r="A917" t="s">
        <v>1059</v>
      </c>
      <c r="E917" t="s">
        <v>877</v>
      </c>
      <c r="I917" t="s">
        <v>2319</v>
      </c>
      <c r="J917" t="s">
        <v>2318</v>
      </c>
      <c r="K917" t="s">
        <v>2318</v>
      </c>
    </row>
    <row r="918" spans="1:11" x14ac:dyDescent="0.25">
      <c r="A918" t="s">
        <v>1260</v>
      </c>
      <c r="E918" t="s">
        <v>877</v>
      </c>
      <c r="I918" t="s">
        <v>2319</v>
      </c>
      <c r="J918" t="s">
        <v>2318</v>
      </c>
      <c r="K918" t="s">
        <v>2318</v>
      </c>
    </row>
    <row r="919" spans="1:11" x14ac:dyDescent="0.25">
      <c r="A919" t="s">
        <v>1370</v>
      </c>
      <c r="E919" t="s">
        <v>877</v>
      </c>
      <c r="I919" t="s">
        <v>2319</v>
      </c>
      <c r="J919" t="s">
        <v>2318</v>
      </c>
      <c r="K919" t="s">
        <v>2318</v>
      </c>
    </row>
    <row r="920" spans="1:11" hidden="1" x14ac:dyDescent="0.25">
      <c r="A920" t="s">
        <v>1805</v>
      </c>
      <c r="F920" t="s">
        <v>2306</v>
      </c>
      <c r="H920" t="s">
        <v>2306</v>
      </c>
      <c r="I920" t="s">
        <v>2319</v>
      </c>
      <c r="J920" t="s">
        <v>2318</v>
      </c>
      <c r="K920" t="s">
        <v>2319</v>
      </c>
    </row>
    <row r="921" spans="1:11" hidden="1" x14ac:dyDescent="0.25">
      <c r="A921" t="s">
        <v>1806</v>
      </c>
      <c r="H921">
        <v>0</v>
      </c>
      <c r="I921" t="s">
        <v>2319</v>
      </c>
      <c r="J921" t="s">
        <v>2318</v>
      </c>
      <c r="K921" t="s">
        <v>2319</v>
      </c>
    </row>
    <row r="922" spans="1:11" hidden="1" x14ac:dyDescent="0.25">
      <c r="A922" t="s">
        <v>1807</v>
      </c>
      <c r="F922" t="s">
        <v>2307</v>
      </c>
      <c r="H922" t="s">
        <v>2307</v>
      </c>
      <c r="I922" t="s">
        <v>2319</v>
      </c>
      <c r="J922" t="s">
        <v>2318</v>
      </c>
      <c r="K922" t="s">
        <v>2319</v>
      </c>
    </row>
    <row r="923" spans="1:11" hidden="1" x14ac:dyDescent="0.25">
      <c r="A923" t="s">
        <v>1808</v>
      </c>
      <c r="G923" t="s">
        <v>2040</v>
      </c>
      <c r="H923">
        <v>0</v>
      </c>
      <c r="I923" t="s">
        <v>2319</v>
      </c>
      <c r="J923" t="s">
        <v>2318</v>
      </c>
      <c r="K923" t="s">
        <v>2319</v>
      </c>
    </row>
    <row r="924" spans="1:11" x14ac:dyDescent="0.25">
      <c r="A924" t="s">
        <v>1430</v>
      </c>
      <c r="E924" t="s">
        <v>877</v>
      </c>
      <c r="I924" t="s">
        <v>2319</v>
      </c>
      <c r="J924" t="s">
        <v>2318</v>
      </c>
      <c r="K924" t="s">
        <v>2318</v>
      </c>
    </row>
    <row r="925" spans="1:11" hidden="1" x14ac:dyDescent="0.25">
      <c r="A925" t="s">
        <v>1810</v>
      </c>
      <c r="E925" t="s">
        <v>2041</v>
      </c>
      <c r="G925" t="s">
        <v>2040</v>
      </c>
      <c r="H925">
        <v>0</v>
      </c>
      <c r="I925" t="s">
        <v>2319</v>
      </c>
      <c r="J925" t="s">
        <v>2318</v>
      </c>
      <c r="K925" t="s">
        <v>2319</v>
      </c>
    </row>
    <row r="926" spans="1:11" hidden="1" x14ac:dyDescent="0.25">
      <c r="A926" t="s">
        <v>1811</v>
      </c>
      <c r="E926" t="s">
        <v>2343</v>
      </c>
      <c r="H926">
        <v>0</v>
      </c>
      <c r="I926" t="s">
        <v>2319</v>
      </c>
      <c r="J926" t="s">
        <v>2318</v>
      </c>
      <c r="K926" t="s">
        <v>2319</v>
      </c>
    </row>
    <row r="927" spans="1:11" hidden="1" x14ac:dyDescent="0.25">
      <c r="A927" t="s">
        <v>1812</v>
      </c>
      <c r="E927" t="s">
        <v>869</v>
      </c>
      <c r="H927">
        <v>0</v>
      </c>
      <c r="I927" t="s">
        <v>2319</v>
      </c>
      <c r="J927" t="s">
        <v>2318</v>
      </c>
      <c r="K927" t="s">
        <v>2319</v>
      </c>
    </row>
    <row r="928" spans="1:11" hidden="1" x14ac:dyDescent="0.25">
      <c r="A928" t="s">
        <v>1813</v>
      </c>
      <c r="E928" t="s">
        <v>869</v>
      </c>
      <c r="H928">
        <v>0</v>
      </c>
      <c r="I928" t="s">
        <v>2319</v>
      </c>
      <c r="J928" t="s">
        <v>2318</v>
      </c>
      <c r="K928" t="s">
        <v>2319</v>
      </c>
    </row>
    <row r="929" spans="1:11" x14ac:dyDescent="0.25">
      <c r="A929" t="s">
        <v>1465</v>
      </c>
      <c r="E929" t="s">
        <v>877</v>
      </c>
      <c r="I929" t="s">
        <v>2319</v>
      </c>
      <c r="J929" t="s">
        <v>2318</v>
      </c>
      <c r="K929" t="s">
        <v>2318</v>
      </c>
    </row>
    <row r="930" spans="1:11" x14ac:dyDescent="0.25">
      <c r="A930" t="s">
        <v>1467</v>
      </c>
      <c r="E930" t="s">
        <v>877</v>
      </c>
      <c r="I930" t="s">
        <v>2319</v>
      </c>
      <c r="J930" t="s">
        <v>2318</v>
      </c>
      <c r="K930" t="s">
        <v>2318</v>
      </c>
    </row>
    <row r="931" spans="1:11" hidden="1" x14ac:dyDescent="0.25">
      <c r="A931" t="s">
        <v>1816</v>
      </c>
      <c r="F931" t="s">
        <v>2188</v>
      </c>
      <c r="H931" t="s">
        <v>2188</v>
      </c>
      <c r="I931" t="s">
        <v>2319</v>
      </c>
      <c r="J931" t="s">
        <v>2318</v>
      </c>
      <c r="K931" t="s">
        <v>2319</v>
      </c>
    </row>
    <row r="932" spans="1:11" x14ac:dyDescent="0.25">
      <c r="A932" t="s">
        <v>1518</v>
      </c>
      <c r="E932" t="s">
        <v>877</v>
      </c>
      <c r="I932" t="s">
        <v>2319</v>
      </c>
      <c r="J932" t="s">
        <v>2318</v>
      </c>
      <c r="K932" t="s">
        <v>2318</v>
      </c>
    </row>
    <row r="933" spans="1:11" x14ac:dyDescent="0.25">
      <c r="A933" t="s">
        <v>1617</v>
      </c>
      <c r="E933" t="s">
        <v>877</v>
      </c>
      <c r="I933" t="s">
        <v>2319</v>
      </c>
      <c r="J933" t="s">
        <v>2318</v>
      </c>
      <c r="K933" t="s">
        <v>2318</v>
      </c>
    </row>
    <row r="934" spans="1:11" hidden="1" x14ac:dyDescent="0.25">
      <c r="A934" t="s">
        <v>1819</v>
      </c>
      <c r="E934" t="s">
        <v>2323</v>
      </c>
      <c r="F934" t="s">
        <v>2308</v>
      </c>
      <c r="G934" t="s">
        <v>2040</v>
      </c>
      <c r="H934" t="s">
        <v>2308</v>
      </c>
      <c r="I934" t="s">
        <v>2319</v>
      </c>
      <c r="J934" t="s">
        <v>2318</v>
      </c>
      <c r="K934" t="s">
        <v>2319</v>
      </c>
    </row>
    <row r="935" spans="1:11" hidden="1" x14ac:dyDescent="0.25">
      <c r="A935" t="s">
        <v>1820</v>
      </c>
      <c r="F935" t="s">
        <v>2188</v>
      </c>
      <c r="H935" t="s">
        <v>2188</v>
      </c>
      <c r="I935" t="s">
        <v>2319</v>
      </c>
      <c r="J935" t="s">
        <v>2318</v>
      </c>
      <c r="K935" t="s">
        <v>2319</v>
      </c>
    </row>
    <row r="936" spans="1:11" x14ac:dyDescent="0.25">
      <c r="A936" t="s">
        <v>1640</v>
      </c>
      <c r="E936" t="s">
        <v>877</v>
      </c>
      <c r="I936" t="s">
        <v>2319</v>
      </c>
      <c r="J936" t="s">
        <v>2318</v>
      </c>
      <c r="K936" t="s">
        <v>2318</v>
      </c>
    </row>
    <row r="937" spans="1:11" hidden="1" x14ac:dyDescent="0.25">
      <c r="A937" t="s">
        <v>1822</v>
      </c>
      <c r="F937" t="s">
        <v>2309</v>
      </c>
      <c r="H937" t="s">
        <v>2309</v>
      </c>
      <c r="I937" t="s">
        <v>2319</v>
      </c>
      <c r="J937" t="s">
        <v>2318</v>
      </c>
      <c r="K937" t="s">
        <v>2319</v>
      </c>
    </row>
    <row r="938" spans="1:11" hidden="1" x14ac:dyDescent="0.25">
      <c r="A938" t="s">
        <v>1823</v>
      </c>
      <c r="F938" t="s">
        <v>2228</v>
      </c>
      <c r="H938" t="s">
        <v>2228</v>
      </c>
      <c r="I938" t="s">
        <v>2319</v>
      </c>
      <c r="J938" t="s">
        <v>2318</v>
      </c>
      <c r="K938" t="s">
        <v>2319</v>
      </c>
    </row>
    <row r="939" spans="1:11" hidden="1" x14ac:dyDescent="0.25">
      <c r="A939" t="s">
        <v>1824</v>
      </c>
      <c r="G939" t="s">
        <v>2040</v>
      </c>
      <c r="H939">
        <v>0</v>
      </c>
      <c r="I939" t="s">
        <v>2319</v>
      </c>
      <c r="J939" t="s">
        <v>2318</v>
      </c>
      <c r="K939" t="s">
        <v>2319</v>
      </c>
    </row>
    <row r="940" spans="1:11" hidden="1" x14ac:dyDescent="0.25">
      <c r="A940" t="s">
        <v>1825</v>
      </c>
      <c r="E940" t="s">
        <v>158</v>
      </c>
      <c r="H940">
        <v>0</v>
      </c>
      <c r="I940" t="s">
        <v>2319</v>
      </c>
      <c r="J940" t="s">
        <v>2318</v>
      </c>
      <c r="K940" t="s">
        <v>2319</v>
      </c>
    </row>
    <row r="941" spans="1:11" hidden="1" x14ac:dyDescent="0.25">
      <c r="A941" t="s">
        <v>1826</v>
      </c>
      <c r="E941" t="s">
        <v>2041</v>
      </c>
      <c r="G941" t="s">
        <v>2040</v>
      </c>
      <c r="H941">
        <v>0</v>
      </c>
      <c r="I941" t="s">
        <v>2319</v>
      </c>
      <c r="J941" t="s">
        <v>2318</v>
      </c>
      <c r="K941" t="s">
        <v>2319</v>
      </c>
    </row>
    <row r="942" spans="1:11" x14ac:dyDescent="0.25">
      <c r="A942" t="s">
        <v>1773</v>
      </c>
      <c r="E942" t="s">
        <v>877</v>
      </c>
      <c r="I942" t="s">
        <v>2319</v>
      </c>
      <c r="J942" t="s">
        <v>2318</v>
      </c>
      <c r="K942" t="s">
        <v>2318</v>
      </c>
    </row>
    <row r="943" spans="1:11" x14ac:dyDescent="0.25">
      <c r="A943" t="s">
        <v>988</v>
      </c>
      <c r="E943" t="s">
        <v>2334</v>
      </c>
      <c r="I943" t="s">
        <v>2319</v>
      </c>
      <c r="J943" t="s">
        <v>2318</v>
      </c>
      <c r="K943" t="s">
        <v>2318</v>
      </c>
    </row>
    <row r="944" spans="1:11" x14ac:dyDescent="0.25">
      <c r="A944" t="s">
        <v>1129</v>
      </c>
      <c r="E944" t="s">
        <v>2334</v>
      </c>
      <c r="F944" t="s">
        <v>2047</v>
      </c>
      <c r="G944" t="s">
        <v>2430</v>
      </c>
      <c r="H944" t="s">
        <v>2149</v>
      </c>
      <c r="I944" t="s">
        <v>2319</v>
      </c>
      <c r="J944" t="s">
        <v>2318</v>
      </c>
      <c r="K944" t="s">
        <v>2318</v>
      </c>
    </row>
    <row r="945" spans="1:11" hidden="1" x14ac:dyDescent="0.25">
      <c r="A945" t="s">
        <v>1830</v>
      </c>
      <c r="E945" t="s">
        <v>2384</v>
      </c>
      <c r="F945" t="s">
        <v>2310</v>
      </c>
      <c r="H945" t="s">
        <v>2310</v>
      </c>
      <c r="I945" t="s">
        <v>2319</v>
      </c>
      <c r="J945" t="s">
        <v>2318</v>
      </c>
      <c r="K945" t="s">
        <v>2319</v>
      </c>
    </row>
    <row r="946" spans="1:11" hidden="1" x14ac:dyDescent="0.25">
      <c r="A946" t="s">
        <v>1832</v>
      </c>
      <c r="F946" t="s">
        <v>2040</v>
      </c>
      <c r="H946" t="s">
        <v>2040</v>
      </c>
      <c r="I946" t="s">
        <v>2319</v>
      </c>
      <c r="J946" t="s">
        <v>2318</v>
      </c>
      <c r="K946" t="s">
        <v>2319</v>
      </c>
    </row>
    <row r="947" spans="1:11" hidden="1" x14ac:dyDescent="0.25">
      <c r="A947" t="s">
        <v>1833</v>
      </c>
      <c r="G947" t="s">
        <v>2040</v>
      </c>
      <c r="H947">
        <v>0</v>
      </c>
      <c r="I947" t="s">
        <v>2319</v>
      </c>
      <c r="J947" t="s">
        <v>2318</v>
      </c>
      <c r="K947" t="s">
        <v>2319</v>
      </c>
    </row>
    <row r="948" spans="1:11" hidden="1" x14ac:dyDescent="0.25">
      <c r="A948" t="s">
        <v>1835</v>
      </c>
      <c r="F948" t="s">
        <v>2311</v>
      </c>
      <c r="H948" t="s">
        <v>2311</v>
      </c>
      <c r="I948" t="s">
        <v>2319</v>
      </c>
      <c r="J948" t="s">
        <v>2318</v>
      </c>
      <c r="K948" t="s">
        <v>2319</v>
      </c>
    </row>
    <row r="949" spans="1:11" hidden="1" x14ac:dyDescent="0.25">
      <c r="A949" t="s">
        <v>1836</v>
      </c>
      <c r="F949" t="s">
        <v>2312</v>
      </c>
      <c r="H949" t="s">
        <v>2312</v>
      </c>
      <c r="I949" t="s">
        <v>2319</v>
      </c>
      <c r="J949" t="s">
        <v>2318</v>
      </c>
      <c r="K949" t="s">
        <v>2319</v>
      </c>
    </row>
    <row r="950" spans="1:11" hidden="1" x14ac:dyDescent="0.25">
      <c r="A950" t="s">
        <v>1837</v>
      </c>
      <c r="F950" t="s">
        <v>2106</v>
      </c>
      <c r="H950" t="s">
        <v>2106</v>
      </c>
      <c r="I950" t="s">
        <v>2319</v>
      </c>
      <c r="J950" t="s">
        <v>2318</v>
      </c>
      <c r="K950" t="s">
        <v>2319</v>
      </c>
    </row>
    <row r="951" spans="1:11" hidden="1" x14ac:dyDescent="0.25">
      <c r="A951" t="s">
        <v>1838</v>
      </c>
      <c r="G951" t="s">
        <v>845</v>
      </c>
      <c r="H951">
        <v>0</v>
      </c>
      <c r="I951" t="s">
        <v>2319</v>
      </c>
      <c r="J951" t="s">
        <v>2318</v>
      </c>
      <c r="K951" t="s">
        <v>2319</v>
      </c>
    </row>
    <row r="952" spans="1:11" x14ac:dyDescent="0.25">
      <c r="A952" t="s">
        <v>1169</v>
      </c>
      <c r="E952" t="s">
        <v>2334</v>
      </c>
      <c r="I952" t="s">
        <v>2319</v>
      </c>
      <c r="J952" t="s">
        <v>2318</v>
      </c>
      <c r="K952" t="s">
        <v>2318</v>
      </c>
    </row>
    <row r="953" spans="1:11" hidden="1" x14ac:dyDescent="0.25">
      <c r="A953" t="s">
        <v>1840</v>
      </c>
      <c r="F953" t="s">
        <v>2313</v>
      </c>
      <c r="H953" t="s">
        <v>2313</v>
      </c>
      <c r="I953" t="s">
        <v>2319</v>
      </c>
      <c r="J953" t="s">
        <v>2318</v>
      </c>
      <c r="K953" t="s">
        <v>2319</v>
      </c>
    </row>
    <row r="954" spans="1:11" x14ac:dyDescent="0.25">
      <c r="A954" t="s">
        <v>1191</v>
      </c>
      <c r="E954" t="s">
        <v>2334</v>
      </c>
      <c r="I954" t="s">
        <v>2319</v>
      </c>
      <c r="J954" t="s">
        <v>2318</v>
      </c>
      <c r="K954" t="s">
        <v>2318</v>
      </c>
    </row>
    <row r="955" spans="1:11" hidden="1" x14ac:dyDescent="0.25">
      <c r="A955" t="s">
        <v>1842</v>
      </c>
      <c r="F955" t="s">
        <v>2314</v>
      </c>
      <c r="G955" t="s">
        <v>2040</v>
      </c>
      <c r="H955" t="s">
        <v>2314</v>
      </c>
      <c r="I955" t="s">
        <v>2319</v>
      </c>
      <c r="J955" t="s">
        <v>2318</v>
      </c>
      <c r="K955" t="s">
        <v>2319</v>
      </c>
    </row>
    <row r="956" spans="1:11" hidden="1" x14ac:dyDescent="0.25">
      <c r="A956" t="s">
        <v>1843</v>
      </c>
      <c r="F956" t="s">
        <v>2204</v>
      </c>
      <c r="H956" t="s">
        <v>2204</v>
      </c>
      <c r="I956" t="s">
        <v>2319</v>
      </c>
      <c r="J956" t="s">
        <v>2318</v>
      </c>
      <c r="K956" t="s">
        <v>2319</v>
      </c>
    </row>
    <row r="957" spans="1:11" hidden="1" x14ac:dyDescent="0.25">
      <c r="A957" t="s">
        <v>1844</v>
      </c>
      <c r="F957" t="s">
        <v>2305</v>
      </c>
      <c r="G957" t="s">
        <v>2116</v>
      </c>
      <c r="H957" t="s">
        <v>2305</v>
      </c>
      <c r="I957" t="s">
        <v>2319</v>
      </c>
      <c r="J957" t="s">
        <v>2318</v>
      </c>
      <c r="K957" t="s">
        <v>2319</v>
      </c>
    </row>
    <row r="958" spans="1:11" hidden="1" x14ac:dyDescent="0.25">
      <c r="A958" t="s">
        <v>1845</v>
      </c>
      <c r="F958" t="s">
        <v>2315</v>
      </c>
      <c r="H958" t="s">
        <v>2315</v>
      </c>
      <c r="I958" t="s">
        <v>2319</v>
      </c>
      <c r="J958" t="s">
        <v>2318</v>
      </c>
      <c r="K958" t="s">
        <v>2319</v>
      </c>
    </row>
    <row r="959" spans="1:11" x14ac:dyDescent="0.25">
      <c r="A959" t="s">
        <v>1208</v>
      </c>
      <c r="E959" t="s">
        <v>2334</v>
      </c>
      <c r="I959" t="s">
        <v>2319</v>
      </c>
      <c r="J959" t="s">
        <v>2318</v>
      </c>
      <c r="K959" t="s">
        <v>2318</v>
      </c>
    </row>
    <row r="960" spans="1:11" x14ac:dyDescent="0.25">
      <c r="A960" t="s">
        <v>1246</v>
      </c>
      <c r="E960" t="s">
        <v>2334</v>
      </c>
      <c r="I960" t="s">
        <v>2319</v>
      </c>
      <c r="J960" t="s">
        <v>2318</v>
      </c>
      <c r="K960" t="s">
        <v>2318</v>
      </c>
    </row>
    <row r="961" spans="1:11" x14ac:dyDescent="0.25">
      <c r="A961" t="s">
        <v>1330</v>
      </c>
      <c r="E961" t="s">
        <v>2334</v>
      </c>
      <c r="I961" t="s">
        <v>2319</v>
      </c>
      <c r="J961" t="s">
        <v>2318</v>
      </c>
      <c r="K961" t="s">
        <v>2318</v>
      </c>
    </row>
    <row r="962" spans="1:11" x14ac:dyDescent="0.25">
      <c r="A962" t="s">
        <v>1335</v>
      </c>
      <c r="E962" t="s">
        <v>2334</v>
      </c>
      <c r="I962" t="s">
        <v>2319</v>
      </c>
      <c r="J962" t="s">
        <v>2318</v>
      </c>
      <c r="K962" t="s">
        <v>2318</v>
      </c>
    </row>
    <row r="963" spans="1:11" x14ac:dyDescent="0.25">
      <c r="A963" t="s">
        <v>1756</v>
      </c>
      <c r="E963" t="s">
        <v>2334</v>
      </c>
      <c r="I963" t="s">
        <v>2319</v>
      </c>
      <c r="J963" t="s">
        <v>2318</v>
      </c>
      <c r="K963" t="s">
        <v>2318</v>
      </c>
    </row>
    <row r="964" spans="1:11" x14ac:dyDescent="0.25">
      <c r="A964" t="s">
        <v>1800</v>
      </c>
      <c r="E964" t="s">
        <v>2334</v>
      </c>
      <c r="I964" t="s">
        <v>2319</v>
      </c>
      <c r="J964" t="s">
        <v>2318</v>
      </c>
      <c r="K964" t="s">
        <v>2318</v>
      </c>
    </row>
    <row r="965" spans="1:11" hidden="1" x14ac:dyDescent="0.25">
      <c r="A965" t="s">
        <v>1852</v>
      </c>
      <c r="H965">
        <v>0</v>
      </c>
      <c r="I965" t="s">
        <v>2319</v>
      </c>
      <c r="J965" t="s">
        <v>2318</v>
      </c>
      <c r="K965" t="s">
        <v>2319</v>
      </c>
    </row>
    <row r="966" spans="1:11" x14ac:dyDescent="0.25">
      <c r="A966" t="s">
        <v>1153</v>
      </c>
      <c r="E966" t="s">
        <v>2502</v>
      </c>
      <c r="I966" t="s">
        <v>2319</v>
      </c>
      <c r="J966" t="s">
        <v>2318</v>
      </c>
      <c r="K966" t="s">
        <v>2318</v>
      </c>
    </row>
    <row r="967" spans="1:11" x14ac:dyDescent="0.25">
      <c r="A967" t="s">
        <v>1801</v>
      </c>
      <c r="E967" t="s">
        <v>2501</v>
      </c>
      <c r="I967" t="s">
        <v>2319</v>
      </c>
      <c r="J967" t="s">
        <v>2318</v>
      </c>
      <c r="K967" t="s">
        <v>2318</v>
      </c>
    </row>
    <row r="968" spans="1:11" x14ac:dyDescent="0.25">
      <c r="A968" t="s">
        <v>1809</v>
      </c>
      <c r="E968" t="s">
        <v>2500</v>
      </c>
      <c r="I968" t="s">
        <v>2319</v>
      </c>
      <c r="J968" t="s">
        <v>2318</v>
      </c>
      <c r="K968" t="s">
        <v>2318</v>
      </c>
    </row>
    <row r="969" spans="1:11" hidden="1" x14ac:dyDescent="0.25">
      <c r="A969" t="s">
        <v>1856</v>
      </c>
      <c r="F969" t="s">
        <v>2316</v>
      </c>
      <c r="H969" t="s">
        <v>2316</v>
      </c>
      <c r="I969" t="s">
        <v>2319</v>
      </c>
      <c r="J969" t="s">
        <v>2318</v>
      </c>
      <c r="K969" t="s">
        <v>2319</v>
      </c>
    </row>
    <row r="970" spans="1:11" x14ac:dyDescent="0.25">
      <c r="A970" t="s">
        <v>1207</v>
      </c>
      <c r="E970" t="s">
        <v>2363</v>
      </c>
      <c r="I970" t="s">
        <v>2319</v>
      </c>
      <c r="J970" t="s">
        <v>2318</v>
      </c>
      <c r="K970" t="s">
        <v>2318</v>
      </c>
    </row>
    <row r="971" spans="1:11" x14ac:dyDescent="0.25">
      <c r="A971" t="s">
        <v>1423</v>
      </c>
      <c r="E971" t="s">
        <v>2363</v>
      </c>
      <c r="I971" t="s">
        <v>2319</v>
      </c>
      <c r="J971" t="s">
        <v>2318</v>
      </c>
      <c r="K971" t="s">
        <v>2318</v>
      </c>
    </row>
    <row r="972" spans="1:11" x14ac:dyDescent="0.25">
      <c r="A972" t="s">
        <v>1818</v>
      </c>
      <c r="E972" t="s">
        <v>2363</v>
      </c>
      <c r="I972" t="s">
        <v>2319</v>
      </c>
      <c r="J972" t="s">
        <v>2318</v>
      </c>
      <c r="K972" t="s">
        <v>2318</v>
      </c>
    </row>
    <row r="973" spans="1:11" hidden="1" x14ac:dyDescent="0.25">
      <c r="A973" t="s">
        <v>2105</v>
      </c>
      <c r="E973" t="s">
        <v>2041</v>
      </c>
      <c r="H973">
        <v>0</v>
      </c>
      <c r="I973" t="s">
        <v>2319</v>
      </c>
      <c r="J973" t="s">
        <v>2318</v>
      </c>
      <c r="K973" t="s">
        <v>2319</v>
      </c>
    </row>
    <row r="974" spans="1:11" x14ac:dyDescent="0.25">
      <c r="A974" t="s">
        <v>1113</v>
      </c>
      <c r="E974" t="s">
        <v>2353</v>
      </c>
      <c r="F974" t="s">
        <v>2047</v>
      </c>
      <c r="G974" t="s">
        <v>2432</v>
      </c>
      <c r="I974" t="s">
        <v>2319</v>
      </c>
      <c r="J974" t="s">
        <v>2318</v>
      </c>
      <c r="K974" t="s">
        <v>2318</v>
      </c>
    </row>
    <row r="975" spans="1:11" x14ac:dyDescent="0.25">
      <c r="A975" t="s">
        <v>1485</v>
      </c>
      <c r="E975" t="s">
        <v>2353</v>
      </c>
      <c r="H975" t="s">
        <v>2128</v>
      </c>
      <c r="I975" t="s">
        <v>2319</v>
      </c>
      <c r="J975" t="s">
        <v>2318</v>
      </c>
      <c r="K975" t="s">
        <v>2318</v>
      </c>
    </row>
    <row r="976" spans="1:11" x14ac:dyDescent="0.25">
      <c r="A976" t="s">
        <v>1839</v>
      </c>
      <c r="E976" t="s">
        <v>2353</v>
      </c>
      <c r="I976" t="s">
        <v>2319</v>
      </c>
      <c r="J976" t="s">
        <v>2318</v>
      </c>
      <c r="K976" t="s">
        <v>2318</v>
      </c>
    </row>
    <row r="977" spans="1:11" x14ac:dyDescent="0.25">
      <c r="A977" t="s">
        <v>1857</v>
      </c>
      <c r="E977" t="s">
        <v>2499</v>
      </c>
      <c r="I977" t="s">
        <v>2319</v>
      </c>
      <c r="J977" t="s">
        <v>2318</v>
      </c>
      <c r="K977" t="s">
        <v>2318</v>
      </c>
    </row>
    <row r="978" spans="1:11" x14ac:dyDescent="0.25">
      <c r="A978" t="s">
        <v>1061</v>
      </c>
      <c r="F978" t="s">
        <v>2106</v>
      </c>
      <c r="H978" t="s">
        <v>2106</v>
      </c>
      <c r="I978" t="s">
        <v>2319</v>
      </c>
      <c r="J978" t="s">
        <v>2318</v>
      </c>
      <c r="K978" t="s">
        <v>2318</v>
      </c>
    </row>
  </sheetData>
  <hyperlinks>
    <hyperlink ref="G329" r:id="rId1" xr:uid="{97F18C97-960D-4817-A3BA-5DE73A801896}"/>
    <hyperlink ref="G245" r:id="rId2" xr:uid="{1EB835A0-AE91-4E5E-90EF-B56F56789013}"/>
    <hyperlink ref="G26" r:id="rId3" xr:uid="{9194A01D-AC67-439D-8791-D103FEAC6926}"/>
    <hyperlink ref="G660" r:id="rId4" xr:uid="{0AFF89B1-0253-4003-9701-772AAC6A8894}"/>
    <hyperlink ref="G172" r:id="rId5" xr:uid="{CBF627B0-9872-4675-BE47-98184A9C97C8}"/>
    <hyperlink ref="G36" r:id="rId6" xr:uid="{51034AEB-6FBB-4B19-A580-E6D0A0DD31BA}"/>
    <hyperlink ref="G170" r:id="rId7" xr:uid="{2479E1DD-AAAE-4B28-9F7A-FF5AC8A8414B}"/>
    <hyperlink ref="G711" r:id="rId8" xr:uid="{379131C7-9234-425F-B771-1836F52CF1A3}"/>
    <hyperlink ref="G184" r:id="rId9" xr:uid="{EADC7688-81B4-4601-ACAC-282DBB558F6C}"/>
    <hyperlink ref="G56" r:id="rId10" xr:uid="{6479E994-3A4E-44BC-82BA-46F8D46564A4}"/>
    <hyperlink ref="G867" r:id="rId11" xr:uid="{4DBA9313-DC8F-401D-87A6-45C06E94A62D}"/>
    <hyperlink ref="G212" r:id="rId12" xr:uid="{B739ADF9-7E91-4831-8E5B-428CD5E8B1FE}"/>
    <hyperlink ref="G57" r:id="rId13" xr:uid="{D8C4C1EC-2427-4958-B958-E0B32FF5FEB6}"/>
  </hyperlinks>
  <pageMargins left="0.7" right="0.7" top="0.75" bottom="0.75" header="0.3" footer="0.3"/>
  <pageSetup orientation="portrait" r:id="rId14"/>
  <legacyDrawing r:id="rId15"/>
  <tableParts count="1"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Local publishers - share &amp; rev</vt:lpstr>
      <vt:lpstr>ONS news deserts &amp; droughts</vt:lpstr>
      <vt:lpstr>BBC LDRS</vt:lpstr>
      <vt:lpstr>Local titles list</vt:lpstr>
      <vt:lpstr>PINF (MRC deduped)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Chivers</dc:creator>
  <cp:lastModifiedBy>Tom Chivers</cp:lastModifiedBy>
  <dcterms:created xsi:type="dcterms:W3CDTF">2021-02-19T14:00:00Z</dcterms:created>
  <dcterms:modified xsi:type="dcterms:W3CDTF">2023-09-18T01:15:46Z</dcterms:modified>
</cp:coreProperties>
</file>